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24226"/>
  <xr:revisionPtr revIDLastSave="0" documentId="8_{4D870E0B-397D-485A-A67D-EED19CA23D2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dos" sheetId="3" r:id="rId1"/>
    <sheet name="Resumo" sheetId="43" r:id="rId2"/>
  </sheets>
  <externalReferences>
    <externalReference r:id="rId3"/>
  </externalReferences>
  <definedNames>
    <definedName name="__xlchart.v1.0" hidden="1">Resumo!$B$24</definedName>
    <definedName name="__xlchart.v1.1" hidden="1">Resumo!$C$15:$N$15</definedName>
    <definedName name="__xlchart.v1.2" hidden="1">Resumo!$C$24:$N$24</definedName>
    <definedName name="__xlchart.v1.3" hidden="1">Resumo!$B$24</definedName>
    <definedName name="__xlchart.v1.4" hidden="1">Resumo!$C$15:$N$15</definedName>
    <definedName name="__xlchart.v1.5" hidden="1">Resumo!$C$24:$N$24</definedName>
    <definedName name="_xlnm.Print_Area" localSheetId="0">Dados!$A$2:$P$166</definedName>
    <definedName name="_xlnm.Print_Area" localSheetId="1">Resumo!$A$2:$P$46</definedName>
    <definedName name="DESPESAS">[1]ORÇAMENTO!$A$178:$A$193</definedName>
    <definedName name="Projetos1">#REF!</definedName>
    <definedName name="Projetos2">#REF!</definedName>
    <definedName name="Projetos3">#REF!</definedName>
    <definedName name="Projetos4">#REF!</definedName>
    <definedName name="Projetos5">#REF!</definedName>
    <definedName name="Projetos6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43" l="1"/>
  <c r="E15" i="43"/>
  <c r="F15" i="43"/>
  <c r="G15" i="43"/>
  <c r="H15" i="43"/>
  <c r="I15" i="43"/>
  <c r="J15" i="43"/>
  <c r="K15" i="43"/>
  <c r="L15" i="43"/>
  <c r="M15" i="43"/>
  <c r="N15" i="43"/>
  <c r="C15" i="43"/>
  <c r="B23" i="43"/>
  <c r="B22" i="43"/>
  <c r="B21" i="43"/>
  <c r="B20" i="43"/>
  <c r="B19" i="43"/>
  <c r="B18" i="43"/>
  <c r="B17" i="43"/>
  <c r="B16" i="43"/>
  <c r="C21" i="3" l="1"/>
  <c r="C31" i="3" s="1"/>
  <c r="C129" i="3" s="1"/>
  <c r="O17" i="3"/>
  <c r="O18" i="3"/>
  <c r="O19" i="3"/>
  <c r="O20" i="3"/>
  <c r="O22" i="3"/>
  <c r="O23" i="3"/>
  <c r="O24" i="3"/>
  <c r="O25" i="3"/>
  <c r="O26" i="3"/>
  <c r="O27" i="3"/>
  <c r="O28" i="3"/>
  <c r="O29" i="3"/>
  <c r="O30" i="3"/>
  <c r="O37" i="3"/>
  <c r="C139" i="3"/>
  <c r="N139" i="3"/>
  <c r="M139" i="3"/>
  <c r="L139" i="3"/>
  <c r="K139" i="3"/>
  <c r="J139" i="3"/>
  <c r="I139" i="3"/>
  <c r="H139" i="3"/>
  <c r="G139" i="3"/>
  <c r="F139" i="3"/>
  <c r="E139" i="3"/>
  <c r="D139" i="3"/>
  <c r="D124" i="3"/>
  <c r="D23" i="43" s="1"/>
  <c r="O23" i="43" s="1"/>
  <c r="E124" i="3"/>
  <c r="E23" i="43" s="1"/>
  <c r="F124" i="3"/>
  <c r="F23" i="43" s="1"/>
  <c r="G124" i="3"/>
  <c r="G23" i="43" s="1"/>
  <c r="H124" i="3"/>
  <c r="H23" i="43" s="1"/>
  <c r="I124" i="3"/>
  <c r="I23" i="43" s="1"/>
  <c r="J124" i="3"/>
  <c r="J23" i="43" s="1"/>
  <c r="K124" i="3"/>
  <c r="K23" i="43" s="1"/>
  <c r="L124" i="3"/>
  <c r="L23" i="43" s="1"/>
  <c r="M124" i="3"/>
  <c r="M23" i="43" s="1"/>
  <c r="N124" i="3"/>
  <c r="N23" i="43" s="1"/>
  <c r="C124" i="3"/>
  <c r="C23" i="43" s="1"/>
  <c r="D111" i="3"/>
  <c r="D22" i="43" s="1"/>
  <c r="O22" i="43" s="1"/>
  <c r="E111" i="3"/>
  <c r="E22" i="43" s="1"/>
  <c r="F111" i="3"/>
  <c r="F22" i="43" s="1"/>
  <c r="G111" i="3"/>
  <c r="G22" i="43" s="1"/>
  <c r="H111" i="3"/>
  <c r="H22" i="43" s="1"/>
  <c r="I111" i="3"/>
  <c r="I22" i="43" s="1"/>
  <c r="J111" i="3"/>
  <c r="J22" i="43" s="1"/>
  <c r="K111" i="3"/>
  <c r="K22" i="43" s="1"/>
  <c r="L111" i="3"/>
  <c r="L22" i="43" s="1"/>
  <c r="M111" i="3"/>
  <c r="M22" i="43" s="1"/>
  <c r="N111" i="3"/>
  <c r="N22" i="43" s="1"/>
  <c r="C111" i="3"/>
  <c r="C22" i="43" s="1"/>
  <c r="N102" i="3"/>
  <c r="N21" i="43" s="1"/>
  <c r="M102" i="3"/>
  <c r="M21" i="43" s="1"/>
  <c r="L102" i="3"/>
  <c r="L21" i="43" s="1"/>
  <c r="K102" i="3"/>
  <c r="K21" i="43" s="1"/>
  <c r="J102" i="3"/>
  <c r="J21" i="43" s="1"/>
  <c r="I102" i="3"/>
  <c r="I21" i="43" s="1"/>
  <c r="H102" i="3"/>
  <c r="H21" i="43" s="1"/>
  <c r="G102" i="3"/>
  <c r="G21" i="43" s="1"/>
  <c r="F102" i="3"/>
  <c r="F21" i="43" s="1"/>
  <c r="O21" i="43" s="1"/>
  <c r="E102" i="3"/>
  <c r="E21" i="43" s="1"/>
  <c r="D102" i="3"/>
  <c r="D21" i="43" s="1"/>
  <c r="C102" i="3"/>
  <c r="C21" i="43" s="1"/>
  <c r="N91" i="3"/>
  <c r="N20" i="43" s="1"/>
  <c r="M91" i="3"/>
  <c r="M20" i="43" s="1"/>
  <c r="L91" i="3"/>
  <c r="L20" i="43" s="1"/>
  <c r="K91" i="3"/>
  <c r="K20" i="43" s="1"/>
  <c r="J91" i="3"/>
  <c r="J20" i="43" s="1"/>
  <c r="I91" i="3"/>
  <c r="I20" i="43" s="1"/>
  <c r="I24" i="43" s="1"/>
  <c r="H91" i="3"/>
  <c r="H20" i="43" s="1"/>
  <c r="G91" i="3"/>
  <c r="G20" i="43" s="1"/>
  <c r="F91" i="3"/>
  <c r="F20" i="43" s="1"/>
  <c r="E91" i="3"/>
  <c r="E20" i="43" s="1"/>
  <c r="D91" i="3"/>
  <c r="D20" i="43" s="1"/>
  <c r="O20" i="43" s="1"/>
  <c r="C91" i="3"/>
  <c r="C20" i="43" s="1"/>
  <c r="N83" i="3"/>
  <c r="N19" i="43" s="1"/>
  <c r="M83" i="3"/>
  <c r="M19" i="43" s="1"/>
  <c r="L83" i="3"/>
  <c r="L19" i="43" s="1"/>
  <c r="K83" i="3"/>
  <c r="K19" i="43" s="1"/>
  <c r="J83" i="3"/>
  <c r="J19" i="43" s="1"/>
  <c r="I83" i="3"/>
  <c r="I19" i="43" s="1"/>
  <c r="H83" i="3"/>
  <c r="H19" i="43" s="1"/>
  <c r="G83" i="3"/>
  <c r="G19" i="43" s="1"/>
  <c r="F83" i="3"/>
  <c r="F19" i="43" s="1"/>
  <c r="E83" i="3"/>
  <c r="E19" i="43" s="1"/>
  <c r="D83" i="3"/>
  <c r="D19" i="43" s="1"/>
  <c r="C83" i="3"/>
  <c r="C19" i="43" s="1"/>
  <c r="O19" i="43" s="1"/>
  <c r="N76" i="3"/>
  <c r="N18" i="43" s="1"/>
  <c r="M76" i="3"/>
  <c r="M18" i="43" s="1"/>
  <c r="M24" i="43" s="1"/>
  <c r="L76" i="3"/>
  <c r="L18" i="43" s="1"/>
  <c r="K76" i="3"/>
  <c r="K18" i="43" s="1"/>
  <c r="J76" i="3"/>
  <c r="J18" i="43" s="1"/>
  <c r="I76" i="3"/>
  <c r="I18" i="43" s="1"/>
  <c r="H76" i="3"/>
  <c r="H18" i="43" s="1"/>
  <c r="G76" i="3"/>
  <c r="G18" i="43" s="1"/>
  <c r="F76" i="3"/>
  <c r="F18" i="43" s="1"/>
  <c r="E76" i="3"/>
  <c r="E18" i="43" s="1"/>
  <c r="D76" i="3"/>
  <c r="D18" i="43" s="1"/>
  <c r="C76" i="3"/>
  <c r="C18" i="43" s="1"/>
  <c r="O18" i="43" s="1"/>
  <c r="N62" i="3"/>
  <c r="N17" i="43" s="1"/>
  <c r="M62" i="3"/>
  <c r="M17" i="43" s="1"/>
  <c r="L62" i="3"/>
  <c r="L17" i="43" s="1"/>
  <c r="K62" i="3"/>
  <c r="K17" i="43" s="1"/>
  <c r="J62" i="3"/>
  <c r="J17" i="43" s="1"/>
  <c r="I62" i="3"/>
  <c r="I17" i="43" s="1"/>
  <c r="H62" i="3"/>
  <c r="H17" i="43" s="1"/>
  <c r="G62" i="3"/>
  <c r="G17" i="43" s="1"/>
  <c r="F62" i="3"/>
  <c r="F17" i="43" s="1"/>
  <c r="E62" i="3"/>
  <c r="E17" i="43" s="1"/>
  <c r="D62" i="3"/>
  <c r="D17" i="43" s="1"/>
  <c r="C62" i="3"/>
  <c r="C17" i="43" s="1"/>
  <c r="C24" i="43" s="1"/>
  <c r="D53" i="3"/>
  <c r="D16" i="43" s="1"/>
  <c r="E53" i="3"/>
  <c r="E16" i="43" s="1"/>
  <c r="E24" i="43" s="1"/>
  <c r="F53" i="3"/>
  <c r="F16" i="43" s="1"/>
  <c r="G53" i="3"/>
  <c r="G16" i="43" s="1"/>
  <c r="G24" i="43" s="1"/>
  <c r="H53" i="3"/>
  <c r="H16" i="43" s="1"/>
  <c r="I53" i="3"/>
  <c r="I16" i="43" s="1"/>
  <c r="J53" i="3"/>
  <c r="J16" i="43" s="1"/>
  <c r="K53" i="3"/>
  <c r="K16" i="43" s="1"/>
  <c r="K24" i="43" s="1"/>
  <c r="L53" i="3"/>
  <c r="L16" i="43" s="1"/>
  <c r="M53" i="3"/>
  <c r="M16" i="43" s="1"/>
  <c r="N53" i="3"/>
  <c r="N16" i="43" s="1"/>
  <c r="C53" i="3"/>
  <c r="C16" i="43" s="1"/>
  <c r="O16" i="43" s="1"/>
  <c r="N21" i="3"/>
  <c r="M21" i="3"/>
  <c r="L21" i="3"/>
  <c r="K21" i="3"/>
  <c r="J21" i="3"/>
  <c r="I21" i="3"/>
  <c r="H21" i="3"/>
  <c r="G21" i="3"/>
  <c r="F21" i="3"/>
  <c r="E21" i="3"/>
  <c r="D21" i="3"/>
  <c r="O109" i="3"/>
  <c r="O123" i="3"/>
  <c r="O108" i="3"/>
  <c r="O110" i="3"/>
  <c r="O90" i="3"/>
  <c r="O74" i="3"/>
  <c r="O122" i="3"/>
  <c r="O50" i="3"/>
  <c r="O119" i="3"/>
  <c r="O118" i="3"/>
  <c r="O114" i="3"/>
  <c r="O107" i="3"/>
  <c r="O106" i="3"/>
  <c r="O101" i="3"/>
  <c r="O99" i="3"/>
  <c r="O98" i="3"/>
  <c r="O97" i="3"/>
  <c r="O95" i="3"/>
  <c r="O88" i="3"/>
  <c r="O81" i="3"/>
  <c r="O80" i="3"/>
  <c r="O71" i="3"/>
  <c r="O67" i="3"/>
  <c r="O49" i="3"/>
  <c r="O47" i="3"/>
  <c r="O45" i="3"/>
  <c r="O43" i="3"/>
  <c r="O41" i="3"/>
  <c r="O39" i="3"/>
  <c r="O38" i="3"/>
  <c r="O115" i="3"/>
  <c r="O94" i="3"/>
  <c r="O87" i="3"/>
  <c r="O66" i="3"/>
  <c r="O52" i="3"/>
  <c r="O89" i="3"/>
  <c r="O75" i="3"/>
  <c r="F24" i="43" l="1"/>
  <c r="L24" i="43"/>
  <c r="H24" i="43"/>
  <c r="D24" i="43"/>
  <c r="N24" i="43"/>
  <c r="J24" i="43"/>
  <c r="O17" i="43"/>
  <c r="O21" i="3"/>
  <c r="C130" i="3"/>
  <c r="C131" i="3" s="1"/>
  <c r="O53" i="3"/>
  <c r="O100" i="3"/>
  <c r="O65" i="3"/>
  <c r="O44" i="3"/>
  <c r="O120" i="3"/>
  <c r="O58" i="3"/>
  <c r="O42" i="3"/>
  <c r="O116" i="3"/>
  <c r="O117" i="3"/>
  <c r="O69" i="3"/>
  <c r="O60" i="3"/>
  <c r="O73" i="3"/>
  <c r="J130" i="3"/>
  <c r="O51" i="3"/>
  <c r="O79" i="3"/>
  <c r="O46" i="3"/>
  <c r="O70" i="3"/>
  <c r="O105" i="3"/>
  <c r="O96" i="3"/>
  <c r="E130" i="3"/>
  <c r="O40" i="3"/>
  <c r="O48" i="3"/>
  <c r="O68" i="3"/>
  <c r="O82" i="3"/>
  <c r="N130" i="3"/>
  <c r="O86" i="3"/>
  <c r="O72" i="3"/>
  <c r="O121" i="3"/>
  <c r="O24" i="43" l="1"/>
  <c r="D16" i="3"/>
  <c r="K130" i="3"/>
  <c r="L130" i="3"/>
  <c r="O111" i="3"/>
  <c r="O102" i="3"/>
  <c r="G130" i="3"/>
  <c r="O61" i="3"/>
  <c r="O124" i="3"/>
  <c r="O76" i="3"/>
  <c r="O56" i="3"/>
  <c r="O59" i="3"/>
  <c r="D130" i="3"/>
  <c r="F130" i="3"/>
  <c r="I130" i="3"/>
  <c r="O57" i="3"/>
  <c r="O83" i="3"/>
  <c r="O91" i="3"/>
  <c r="M130" i="3"/>
  <c r="H130" i="3"/>
  <c r="O130" i="3" l="1"/>
  <c r="D31" i="3"/>
  <c r="D129" i="3" s="1"/>
  <c r="D131" i="3" s="1"/>
  <c r="O62" i="3"/>
  <c r="E16" i="3" l="1"/>
  <c r="E31" i="3" l="1"/>
  <c r="E129" i="3" l="1"/>
  <c r="E131" i="3" s="1"/>
  <c r="F16" i="3" s="1"/>
  <c r="F31" i="3" l="1"/>
  <c r="F129" i="3" l="1"/>
  <c r="F131" i="3" s="1"/>
  <c r="G16" i="3" s="1"/>
  <c r="G31" i="3" l="1"/>
  <c r="G129" i="3" l="1"/>
  <c r="G131" i="3" s="1"/>
  <c r="H16" i="3" s="1"/>
  <c r="H31" i="3" l="1"/>
  <c r="H129" i="3" l="1"/>
  <c r="H131" i="3" s="1"/>
  <c r="I16" i="3"/>
  <c r="I31" i="3" s="1"/>
  <c r="I129" i="3" s="1"/>
  <c r="I131" i="3" s="1"/>
  <c r="J16" i="3" l="1"/>
  <c r="J31" i="3" s="1"/>
  <c r="J129" i="3" l="1"/>
  <c r="J131" i="3" s="1"/>
  <c r="K16" i="3" s="1"/>
  <c r="K31" i="3" s="1"/>
  <c r="K129" i="3" l="1"/>
  <c r="K131" i="3" s="1"/>
  <c r="L16" i="3" s="1"/>
  <c r="L31" i="3" l="1"/>
  <c r="L129" i="3" l="1"/>
  <c r="L131" i="3" s="1"/>
  <c r="M16" i="3" s="1"/>
  <c r="M31" i="3" l="1"/>
  <c r="M129" i="3" l="1"/>
  <c r="M131" i="3" s="1"/>
  <c r="N16" i="3" s="1"/>
  <c r="N31" i="3" l="1"/>
  <c r="O16" i="3"/>
  <c r="N129" i="3" l="1"/>
  <c r="O31" i="3"/>
  <c r="O129" i="3" l="1"/>
  <c r="N131" i="3"/>
  <c r="O13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C16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>Digitar o saldo de Dezembro do ano anterior.
Os demais meses já estão com fórmulas automáticas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<sst xmlns="http://schemas.openxmlformats.org/spreadsheetml/2006/main" count="259" uniqueCount="112">
  <si>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</si>
  <si>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</si>
  <si>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</si>
  <si>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</si>
  <si>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</si>
  <si>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</si>
  <si>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</si>
  <si>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</si>
  <si>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</si>
  <si>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</si>
  <si>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</si>
  <si>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</si>
  <si>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Receitas</t>
  </si>
  <si>
    <t>Despesas</t>
  </si>
  <si>
    <t>Moradia</t>
  </si>
  <si>
    <t>Condomínio</t>
  </si>
  <si>
    <t>Água</t>
  </si>
  <si>
    <t>Energia elétrica</t>
  </si>
  <si>
    <t>Gás</t>
  </si>
  <si>
    <t>Impostos e taxas</t>
  </si>
  <si>
    <t>TOTAL DE RECEITAS</t>
  </si>
  <si>
    <t>Alimentação</t>
  </si>
  <si>
    <t>TV a cabo</t>
  </si>
  <si>
    <t>Supermercado</t>
  </si>
  <si>
    <t>Outros</t>
  </si>
  <si>
    <t>Farmácia</t>
  </si>
  <si>
    <t>Educação</t>
  </si>
  <si>
    <t>Transporte</t>
  </si>
  <si>
    <t>Combustível</t>
  </si>
  <si>
    <t>Lazer</t>
  </si>
  <si>
    <t>Academia</t>
  </si>
  <si>
    <t>Obrigações financeiras</t>
  </si>
  <si>
    <t>Cuidados pessoais</t>
  </si>
  <si>
    <t>Seguro</t>
  </si>
  <si>
    <t>Estacionamento</t>
  </si>
  <si>
    <t>Cinema, passeios, baladas</t>
  </si>
  <si>
    <t>Despesas adicionais</t>
  </si>
  <si>
    <t>Outras</t>
  </si>
  <si>
    <t>Telefone - Celular</t>
  </si>
  <si>
    <t>Livros, jornais e revistas</t>
  </si>
  <si>
    <t>Viagens</t>
  </si>
  <si>
    <t>Presentes</t>
  </si>
  <si>
    <t>Saldo Mês Anterior</t>
  </si>
  <si>
    <t>Outras receitas (extras)</t>
  </si>
  <si>
    <t>Telefone Fixo/Internet</t>
  </si>
  <si>
    <t>Aluguel</t>
  </si>
  <si>
    <t>Financiamento Imobiliário</t>
  </si>
  <si>
    <t>Açougue</t>
  </si>
  <si>
    <t>Padaria</t>
  </si>
  <si>
    <t>Feira</t>
  </si>
  <si>
    <t>Refeições (externas)</t>
  </si>
  <si>
    <t>Restaurantes/Bares/Lanchonetes</t>
  </si>
  <si>
    <t>Seguro Veicular</t>
  </si>
  <si>
    <t>Manutenção Veicular</t>
  </si>
  <si>
    <t>Plano de Saúde</t>
  </si>
  <si>
    <t>Plano Odontológico</t>
  </si>
  <si>
    <t>Perfumaria</t>
  </si>
  <si>
    <t>Mensalidade (curso)</t>
  </si>
  <si>
    <t>Livros/Equipamentos</t>
  </si>
  <si>
    <t>Vestuário/Calçado</t>
  </si>
  <si>
    <t>Financiamento Veicular</t>
  </si>
  <si>
    <t xml:space="preserve">Seguro de Vida </t>
  </si>
  <si>
    <t>Aplicações (Ações/Títulos)</t>
  </si>
  <si>
    <t>Previdência Privada</t>
  </si>
  <si>
    <t>Uniforme Escolar</t>
  </si>
  <si>
    <t>Material Escolar</t>
  </si>
  <si>
    <t>Móveis e Utensílios</t>
  </si>
  <si>
    <t>TOTAL</t>
  </si>
  <si>
    <t>Impostos/Taxas Veiculares</t>
  </si>
  <si>
    <t>Poupança</t>
  </si>
  <si>
    <t>Saúde</t>
  </si>
  <si>
    <t>Resultado/Saldo</t>
  </si>
  <si>
    <t>Datas Comemorativas</t>
  </si>
  <si>
    <t>Tarifas e Taxas</t>
  </si>
  <si>
    <t>Consórcios</t>
  </si>
  <si>
    <t>Capitalizações</t>
  </si>
  <si>
    <t>Vestuário e Cuidados Pessoais</t>
  </si>
  <si>
    <t>Manutenção/Reforma</t>
  </si>
  <si>
    <t>Renda Bruta</t>
  </si>
  <si>
    <t>Renda Líquida</t>
  </si>
  <si>
    <t>Vale Transporte</t>
  </si>
  <si>
    <t>Vale Alimentação/Cesta Básica</t>
  </si>
  <si>
    <t>Vale Refeição</t>
  </si>
  <si>
    <t>(-) IR</t>
  </si>
  <si>
    <t>(-) INSS/FGTS</t>
  </si>
  <si>
    <t>(-) ISS</t>
  </si>
  <si>
    <t>Comissões/Bonificações</t>
  </si>
  <si>
    <t>13º Salário / 14º ou outros</t>
  </si>
  <si>
    <t>PLR - Partic. Lucros</t>
  </si>
  <si>
    <t>Férias</t>
  </si>
  <si>
    <t>Custos (não locação)</t>
  </si>
  <si>
    <t>Material + Serviços de Limpeza</t>
  </si>
  <si>
    <t>Sem Parar/Pedágio</t>
  </si>
  <si>
    <t>Limpeza/Higiene</t>
  </si>
  <si>
    <t>Táxi/Aplicativos</t>
  </si>
  <si>
    <t>Animais de estimação</t>
  </si>
  <si>
    <t>Doações</t>
  </si>
  <si>
    <t>Auxílio de dependentes</t>
  </si>
  <si>
    <t>Pensão</t>
  </si>
  <si>
    <t>Transporte Escolar</t>
  </si>
  <si>
    <t>Detalhamento do Saldo</t>
  </si>
  <si>
    <t>Banco 1</t>
  </si>
  <si>
    <t>Banco 2</t>
  </si>
  <si>
    <t>Banco 3</t>
  </si>
  <si>
    <t>Carteira</t>
  </si>
  <si>
    <t>OBS.: Conferir se os saldos totais batem com os valores detalhados, que serão digitados manualmente</t>
  </si>
  <si>
    <t>RESUMO DOS TOTAIS</t>
  </si>
  <si>
    <t>Categoria</t>
  </si>
  <si>
    <r>
      <t>Controle Financeiro</t>
    </r>
    <r>
      <rPr>
        <b/>
        <sz val="18"/>
        <color theme="1"/>
        <rFont val="Arial"/>
        <family val="2"/>
      </rPr>
      <t xml:space="preserve"> - Fluxo de Caixa Mensal x Anual</t>
    </r>
  </si>
  <si>
    <t>Resumo das Despesas - Mensal</t>
  </si>
  <si>
    <t>Total por Categoria</t>
  </si>
  <si>
    <t>Soma de Todas ao mês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</si>
</sst>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_(&quot;R$&quot;* #,##0.00_);_(&quot;R$&quot;* \(#,##0.00\);_(&quot;R$&quot;* &quot;-&quot;??_);_(@_)"/>
  </numFmts>
  <fonts count="23" x14ac:knownFonts="1">
    <font>
      <sz val="11"/>
      <color theme="1"/>
      <name val="Calibri"/>
      <family val="2"/>
    </font>
    <font>
      <sz val="8"/>
      <name val="Calibri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u/>
      <sz val="16"/>
      <color theme="3"/>
      <name val="Arial"/>
      <family val="2"/>
    </font>
    <font>
      <b/>
      <u/>
      <sz val="18"/>
      <color theme="1"/>
      <name val="Arial"/>
      <family val="2"/>
    </font>
    <font>
      <i/>
      <sz val="11"/>
      <color theme="3"/>
      <name val="Arial"/>
      <family val="2"/>
    </font>
    <font>
      <b/>
      <i/>
      <sz val="11"/>
      <color theme="1"/>
      <name val="Arial"/>
      <family val="2"/>
    </font>
    <font>
      <sz val="9"/>
      <color indexed="81"/>
      <name val="Segoe UI"/>
      <family val="2"/>
    </font>
    <font>
      <b/>
      <sz val="10"/>
      <color indexed="81"/>
      <name val="Arial"/>
      <family val="2"/>
    </font>
    <font>
      <sz val="10"/>
      <color indexed="8"/>
      <name val="Arial"/>
      <family val="2"/>
    </font>
    <font>
      <sz val="12"/>
      <color theme="0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FF89"/>
        <bgColor indexed="64"/>
      </patternFill>
    </fill>
    <fill>
      <patternFill patternType="solid">
        <fgColor rgb="FF8FE2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/>
    <xf numFmtId="0" fontId="5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2" borderId="1" applyFont="0" applyFill="0" applyAlignment="0">
      <alignment horizontal="center"/>
    </xf>
  </cellStyleXfs>
  <cellXfs count="113">
    <xf numFmtId="0" fontId="0" fillId="0" borderId="0" xfId="0"/>
    <xf numFmtId="0" fontId="7" fillId="0" borderId="0" xfId="0" applyFont="1" applyFill="1" applyBorder="1"/>
    <xf numFmtId="4" fontId="7" fillId="0" borderId="0" xfId="0" applyNumberFormat="1" applyFont="1" applyFill="1" applyBorder="1"/>
    <xf numFmtId="4" fontId="8" fillId="0" borderId="0" xfId="0" applyNumberFormat="1" applyFont="1" applyFill="1" applyBorder="1"/>
    <xf numFmtId="4" fontId="2" fillId="0" borderId="0" xfId="0" applyNumberFormat="1" applyFont="1" applyFill="1" applyBorder="1" applyAlignment="1"/>
    <xf numFmtId="4" fontId="9" fillId="0" borderId="0" xfId="0" applyNumberFormat="1" applyFont="1" applyFill="1" applyBorder="1"/>
    <xf numFmtId="0" fontId="10" fillId="0" borderId="0" xfId="0" applyFont="1" applyFill="1" applyBorder="1" applyAlignment="1">
      <alignment horizontal="center" vertical="center"/>
    </xf>
    <xf numFmtId="4" fontId="7" fillId="4" borderId="1" xfId="0" applyNumberFormat="1" applyFont="1" applyFill="1" applyBorder="1"/>
    <xf numFmtId="4" fontId="7" fillId="5" borderId="1" xfId="0" applyNumberFormat="1" applyFont="1" applyFill="1" applyBorder="1"/>
    <xf numFmtId="4" fontId="7" fillId="6" borderId="1" xfId="0" applyNumberFormat="1" applyFont="1" applyFill="1" applyBorder="1"/>
    <xf numFmtId="4" fontId="7" fillId="7" borderId="1" xfId="0" applyNumberFormat="1" applyFont="1" applyFill="1" applyBorder="1"/>
    <xf numFmtId="4" fontId="7" fillId="8" borderId="1" xfId="0" applyNumberFormat="1" applyFont="1" applyFill="1" applyBorder="1"/>
    <xf numFmtId="4" fontId="7" fillId="9" borderId="1" xfId="0" applyNumberFormat="1" applyFont="1" applyFill="1" applyBorder="1"/>
    <xf numFmtId="4" fontId="7" fillId="10" borderId="1" xfId="0" applyNumberFormat="1" applyFont="1" applyFill="1" applyBorder="1"/>
    <xf numFmtId="4" fontId="7" fillId="11" borderId="1" xfId="0" applyNumberFormat="1" applyFont="1" applyFill="1" applyBorder="1"/>
    <xf numFmtId="4" fontId="7" fillId="13" borderId="1" xfId="0" applyNumberFormat="1" applyFont="1" applyFill="1" applyBorder="1"/>
    <xf numFmtId="4" fontId="12" fillId="13" borderId="1" xfId="0" applyNumberFormat="1" applyFont="1" applyFill="1" applyBorder="1"/>
    <xf numFmtId="4" fontId="8" fillId="8" borderId="1" xfId="0" applyNumberFormat="1" applyFont="1" applyFill="1" applyBorder="1"/>
    <xf numFmtId="4" fontId="8" fillId="9" borderId="1" xfId="0" applyNumberFormat="1" applyFont="1" applyFill="1" applyBorder="1"/>
    <xf numFmtId="4" fontId="8" fillId="10" borderId="1" xfId="0" applyNumberFormat="1" applyFont="1" applyFill="1" applyBorder="1"/>
    <xf numFmtId="0" fontId="7" fillId="0" borderId="3" xfId="0" applyFont="1" applyFill="1" applyBorder="1"/>
    <xf numFmtId="4" fontId="7" fillId="0" borderId="4" xfId="0" applyNumberFormat="1" applyFont="1" applyFill="1" applyBorder="1"/>
    <xf numFmtId="0" fontId="7" fillId="0" borderId="5" xfId="0" applyFont="1" applyFill="1" applyBorder="1"/>
    <xf numFmtId="0" fontId="7" fillId="0" borderId="6" xfId="0" applyFont="1" applyFill="1" applyBorder="1"/>
    <xf numFmtId="4" fontId="3" fillId="12" borderId="0" xfId="0" applyNumberFormat="1" applyFont="1" applyFill="1" applyBorder="1"/>
    <xf numFmtId="4" fontId="8" fillId="12" borderId="0" xfId="0" applyNumberFormat="1" applyFont="1" applyFill="1" applyBorder="1"/>
    <xf numFmtId="0" fontId="7" fillId="0" borderId="8" xfId="0" applyFont="1" applyFill="1" applyBorder="1"/>
    <xf numFmtId="0" fontId="7" fillId="0" borderId="9" xfId="0" applyFont="1" applyFill="1" applyBorder="1"/>
    <xf numFmtId="4" fontId="7" fillId="0" borderId="9" xfId="0" applyNumberFormat="1" applyFont="1" applyFill="1" applyBorder="1"/>
    <xf numFmtId="0" fontId="7" fillId="0" borderId="10" xfId="0" applyFont="1" applyFill="1" applyBorder="1"/>
    <xf numFmtId="0" fontId="7" fillId="0" borderId="4" xfId="0" applyFont="1" applyFill="1" applyBorder="1"/>
    <xf numFmtId="0" fontId="7" fillId="0" borderId="7" xfId="0" applyFont="1" applyFill="1" applyBorder="1"/>
    <xf numFmtId="4" fontId="3" fillId="12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" fontId="7" fillId="0" borderId="6" xfId="0" applyNumberFormat="1" applyFont="1" applyFill="1" applyBorder="1"/>
    <xf numFmtId="4" fontId="8" fillId="13" borderId="1" xfId="0" applyNumberFormat="1" applyFont="1" applyFill="1" applyBorder="1"/>
    <xf numFmtId="0" fontId="7" fillId="13" borderId="1" xfId="0" applyFont="1" applyFill="1" applyBorder="1"/>
    <xf numFmtId="0" fontId="9" fillId="13" borderId="1" xfId="0" applyFont="1" applyFill="1" applyBorder="1"/>
    <xf numFmtId="0" fontId="8" fillId="13" borderId="1" xfId="0" applyFont="1" applyFill="1" applyBorder="1"/>
    <xf numFmtId="0" fontId="3" fillId="13" borderId="1" xfId="0" applyFont="1" applyFill="1" applyBorder="1" applyAlignment="1">
      <alignment horizontal="center"/>
    </xf>
    <xf numFmtId="4" fontId="8" fillId="13" borderId="1" xfId="0" applyNumberFormat="1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7" fillId="13" borderId="12" xfId="0" applyFont="1" applyFill="1" applyBorder="1"/>
    <xf numFmtId="0" fontId="2" fillId="13" borderId="2" xfId="0" applyFont="1" applyFill="1" applyBorder="1" applyAlignment="1">
      <alignment horizontal="center"/>
    </xf>
    <xf numFmtId="0" fontId="2" fillId="3" borderId="2" xfId="0" applyFont="1" applyFill="1" applyBorder="1" applyAlignment="1"/>
    <xf numFmtId="4" fontId="8" fillId="4" borderId="1" xfId="0" applyNumberFormat="1" applyFont="1" applyFill="1" applyBorder="1"/>
    <xf numFmtId="4" fontId="13" fillId="4" borderId="1" xfId="0" applyNumberFormat="1" applyFont="1" applyFill="1" applyBorder="1"/>
    <xf numFmtId="4" fontId="8" fillId="5" borderId="1" xfId="0" applyNumberFormat="1" applyFont="1" applyFill="1" applyBorder="1"/>
    <xf numFmtId="4" fontId="13" fillId="5" borderId="1" xfId="0" applyNumberFormat="1" applyFont="1" applyFill="1" applyBorder="1"/>
    <xf numFmtId="4" fontId="8" fillId="6" borderId="1" xfId="0" applyNumberFormat="1" applyFont="1" applyFill="1" applyBorder="1"/>
    <xf numFmtId="4" fontId="13" fillId="6" borderId="1" xfId="0" applyNumberFormat="1" applyFont="1" applyFill="1" applyBorder="1"/>
    <xf numFmtId="4" fontId="8" fillId="7" borderId="1" xfId="0" applyNumberFormat="1" applyFont="1" applyFill="1" applyBorder="1"/>
    <xf numFmtId="4" fontId="13" fillId="7" borderId="1" xfId="0" applyNumberFormat="1" applyFont="1" applyFill="1" applyBorder="1"/>
    <xf numFmtId="4" fontId="13" fillId="8" borderId="1" xfId="0" applyNumberFormat="1" applyFont="1" applyFill="1" applyBorder="1"/>
    <xf numFmtId="4" fontId="13" fillId="9" borderId="1" xfId="0" applyNumberFormat="1" applyFont="1" applyFill="1" applyBorder="1"/>
    <xf numFmtId="4" fontId="3" fillId="4" borderId="12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" fontId="8" fillId="4" borderId="1" xfId="0" applyNumberFormat="1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4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4" fontId="8" fillId="6" borderId="1" xfId="0" applyNumberFormat="1" applyFont="1" applyFill="1" applyBorder="1" applyAlignment="1">
      <alignment horizontal="center"/>
    </xf>
    <xf numFmtId="4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4" fontId="8" fillId="7" borderId="1" xfId="0" applyNumberFormat="1" applyFont="1" applyFill="1" applyBorder="1" applyAlignment="1">
      <alignment horizontal="center"/>
    </xf>
    <xf numFmtId="4" fontId="3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center"/>
    </xf>
    <xf numFmtId="4" fontId="3" fillId="9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" fontId="8" fillId="9" borderId="1" xfId="0" applyNumberFormat="1" applyFont="1" applyFill="1" applyBorder="1" applyAlignment="1">
      <alignment horizontal="center"/>
    </xf>
    <xf numFmtId="4" fontId="13" fillId="10" borderId="1" xfId="0" applyNumberFormat="1" applyFont="1" applyFill="1" applyBorder="1"/>
    <xf numFmtId="4" fontId="3" fillId="10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4" fontId="8" fillId="10" borderId="1" xfId="0" applyNumberFormat="1" applyFont="1" applyFill="1" applyBorder="1" applyAlignment="1">
      <alignment horizontal="center"/>
    </xf>
    <xf numFmtId="4" fontId="8" fillId="11" borderId="1" xfId="0" applyNumberFormat="1" applyFont="1" applyFill="1" applyBorder="1"/>
    <xf numFmtId="4" fontId="3" fillId="11" borderId="1" xfId="0" applyNumberFormat="1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4" fontId="8" fillId="11" borderId="1" xfId="0" applyNumberFormat="1" applyFont="1" applyFill="1" applyBorder="1" applyAlignment="1">
      <alignment horizontal="center"/>
    </xf>
    <xf numFmtId="4" fontId="13" fillId="11" borderId="1" xfId="0" applyNumberFormat="1" applyFont="1" applyFill="1" applyBorder="1"/>
    <xf numFmtId="4" fontId="3" fillId="0" borderId="0" xfId="0" applyNumberFormat="1" applyFont="1" applyFill="1" applyBorder="1"/>
    <xf numFmtId="4" fontId="16" fillId="0" borderId="0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11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Border="1"/>
    <xf numFmtId="0" fontId="0" fillId="0" borderId="3" xfId="0" applyFill="1" applyBorder="1"/>
    <xf numFmtId="0" fontId="0" fillId="0" borderId="0" xfId="0" applyFill="1" applyBorder="1"/>
    <xf numFmtId="0" fontId="0" fillId="0" borderId="4" xfId="0" applyFill="1" applyBorder="1"/>
    <xf numFmtId="0" fontId="7" fillId="0" borderId="0" xfId="0" applyFont="1" applyBorder="1"/>
    <xf numFmtId="0" fontId="19" fillId="15" borderId="1" xfId="0" applyFont="1" applyFill="1" applyBorder="1" applyAlignment="1">
      <alignment horizontal="center"/>
    </xf>
    <xf numFmtId="4" fontId="19" fillId="15" borderId="1" xfId="0" applyNumberFormat="1" applyFont="1" applyFill="1" applyBorder="1" applyAlignment="1">
      <alignment horizontal="center"/>
    </xf>
    <xf numFmtId="4" fontId="21" fillId="15" borderId="1" xfId="0" applyNumberFormat="1" applyFont="1" applyFill="1" applyBorder="1" applyAlignment="1">
      <alignment horizontal="center" vertical="center" wrapText="1"/>
    </xf>
    <xf numFmtId="4" fontId="20" fillId="15" borderId="1" xfId="0" applyNumberFormat="1" applyFont="1" applyFill="1" applyBorder="1"/>
    <xf numFmtId="4" fontId="22" fillId="15" borderId="1" xfId="0" applyNumberFormat="1" applyFont="1" applyFill="1" applyBorder="1"/>
    <xf numFmtId="4" fontId="21" fillId="0" borderId="0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/>
    <xf numFmtId="4" fontId="4" fillId="12" borderId="0" xfId="0" applyNumberFormat="1" applyFont="1" applyFill="1" applyBorder="1" applyAlignment="1">
      <alignment horizontal="right"/>
    </xf>
    <xf numFmtId="4" fontId="3" fillId="12" borderId="0" xfId="0" applyNumberFormat="1" applyFont="1" applyFill="1" applyBorder="1" applyAlignment="1">
      <alignment horizontal="right"/>
    </xf>
    <xf numFmtId="0" fontId="11" fillId="14" borderId="0" xfId="0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/>
    </xf>
  </cellXfs>
  <cellStyles count="11">
    <cellStyle name="Estilo 1" xfId="10" xr:uid="{00000000-0005-0000-0000-000000000000}"/>
    <cellStyle name="Moeda 2" xfId="1" xr:uid="{00000000-0005-0000-0000-000001000000}"/>
    <cellStyle name="Moeda 2 2" xfId="2" xr:uid="{00000000-0005-0000-0000-000002000000}"/>
    <cellStyle name="Moeda 3" xfId="3" xr:uid="{00000000-0005-0000-0000-000003000000}"/>
    <cellStyle name="Moeda 4" xfId="4" xr:uid="{00000000-0005-0000-0000-000004000000}"/>
    <cellStyle name="Normal" xfId="0" builtinId="0"/>
    <cellStyle name="Normal 2" xfId="5" xr:uid="{00000000-0005-0000-0000-000006000000}"/>
    <cellStyle name="Normal 3" xfId="6" xr:uid="{00000000-0005-0000-0000-000007000000}"/>
    <cellStyle name="Porcentagem 2" xfId="7" xr:uid="{00000000-0005-0000-0000-000008000000}"/>
    <cellStyle name="Porcentagem 3" xfId="8" xr:uid="{00000000-0005-0000-0000-000009000000}"/>
    <cellStyle name="Vírgula 2" xfId="9" xr:uid="{00000000-0005-0000-0000-00000A000000}"/>
  </cellStyles>
  <dxfs count="2">
    <dxf>
      <font>
        <color theme="4" tint="-0.24994659260841701"/>
      </font>
    </dxf>
    <dxf>
      <font>
        <condense val="0"/>
        <extend val="0"/>
        <color rgb="FF9C0006"/>
      </font>
    </dxf>
  </dxfs>
  <tableStyles count="1" defaultTableStyle="TableStyleMedium9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2000"/>
              <a:t>RESUMO DOS TOTAIS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Dados!$B$129</c:f>
              <c:strCache>
                <c:ptCount val="1"/>
                <c:pt idx="0">
                  <c:v>Receitas</c:v>
                </c:pt>
              </c:strCache>
            </c:strRef>
          </c:tx>
          <c:invertIfNegative val="0"/>
          <c:val>
            <c:numRef>
              <c:f>Dados!$C$129:$N$129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4C-4183-877F-3869C30B2011}"/>
            </c:ext>
          </c:extLst>
        </c:ser>
        <c:ser>
          <c:idx val="1"/>
          <c:order val="1"/>
          <c:tx>
            <c:strRef>
              <c:f>Dados!$B$130</c:f>
              <c:strCache>
                <c:ptCount val="1"/>
                <c:pt idx="0">
                  <c:v>Despesas</c:v>
                </c:pt>
              </c:strCache>
            </c:strRef>
          </c:tx>
          <c:invertIfNegative val="0"/>
          <c:val>
            <c:numRef>
              <c:f>Dados!$C$130:$N$130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14C-4183-877F-3869C30B2011}"/>
            </c:ext>
          </c:extLst>
        </c:ser>
        <c:ser>
          <c:idx val="2"/>
          <c:order val="2"/>
          <c:tx>
            <c:strRef>
              <c:f>Dados!$B$131</c:f>
              <c:strCache>
                <c:ptCount val="1"/>
                <c:pt idx="0">
                  <c:v>Resultado/Saldo</c:v>
                </c:pt>
              </c:strCache>
            </c:strRef>
          </c:tx>
          <c:invertIfNegative val="0"/>
          <c:val>
            <c:numRef>
              <c:f>Dados!$C$131:$N$131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14C-4183-877F-3869C30B2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5175808"/>
        <c:axId val="1"/>
        <c:axId val="0"/>
      </c:bar3DChart>
      <c:catAx>
        <c:axId val="3751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75175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Total por categoria (ao Ano)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Resumo!$B$16</c:f>
              <c:strCache>
                <c:ptCount val="1"/>
                <c:pt idx="0">
                  <c:v>Moradia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Resumo!$O$15</c:f>
              <c:strCache>
                <c:ptCount val="1"/>
                <c:pt idx="0">
                  <c:v>Total por Categoria</c:v>
                </c:pt>
              </c:strCache>
            </c:strRef>
          </c:cat>
          <c:val>
            <c:numRef>
              <c:f>Resumo!$O$16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D-407B-AAF9-51F4F5F4DCA5}"/>
            </c:ext>
          </c:extLst>
        </c:ser>
        <c:ser>
          <c:idx val="1"/>
          <c:order val="1"/>
          <c:tx>
            <c:strRef>
              <c:f>Resumo!$B$17</c:f>
              <c:strCache>
                <c:ptCount val="1"/>
                <c:pt idx="0">
                  <c:v>Alimentação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Resumo!$O$15</c:f>
              <c:strCache>
                <c:ptCount val="1"/>
                <c:pt idx="0">
                  <c:v>Total por Categoria</c:v>
                </c:pt>
              </c:strCache>
            </c:strRef>
          </c:cat>
          <c:val>
            <c:numRef>
              <c:f>Resumo!$O$17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5D-407B-AAF9-51F4F5F4DCA5}"/>
            </c:ext>
          </c:extLst>
        </c:ser>
        <c:ser>
          <c:idx val="2"/>
          <c:order val="2"/>
          <c:tx>
            <c:strRef>
              <c:f>Resumo!$B$18</c:f>
              <c:strCache>
                <c:ptCount val="1"/>
                <c:pt idx="0">
                  <c:v>Transporte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Resumo!$O$15</c:f>
              <c:strCache>
                <c:ptCount val="1"/>
                <c:pt idx="0">
                  <c:v>Total por Categoria</c:v>
                </c:pt>
              </c:strCache>
            </c:strRef>
          </c:cat>
          <c:val>
            <c:numRef>
              <c:f>Resumo!$O$18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5D-407B-AAF9-51F4F5F4DCA5}"/>
            </c:ext>
          </c:extLst>
        </c:ser>
        <c:ser>
          <c:idx val="3"/>
          <c:order val="3"/>
          <c:tx>
            <c:strRef>
              <c:f>Resumo!$B$19</c:f>
              <c:strCache>
                <c:ptCount val="1"/>
                <c:pt idx="0">
                  <c:v>Saúde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Resumo!$O$15</c:f>
              <c:strCache>
                <c:ptCount val="1"/>
                <c:pt idx="0">
                  <c:v>Total por Categoria</c:v>
                </c:pt>
              </c:strCache>
            </c:strRef>
          </c:cat>
          <c:val>
            <c:numRef>
              <c:f>Resumo!$O$19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5D-407B-AAF9-51F4F5F4DCA5}"/>
            </c:ext>
          </c:extLst>
        </c:ser>
        <c:ser>
          <c:idx val="4"/>
          <c:order val="4"/>
          <c:tx>
            <c:strRef>
              <c:f>Resumo!$B$20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Resumo!$O$15</c:f>
              <c:strCache>
                <c:ptCount val="1"/>
                <c:pt idx="0">
                  <c:v>Total por Categoria</c:v>
                </c:pt>
              </c:strCache>
            </c:strRef>
          </c:cat>
          <c:val>
            <c:numRef>
              <c:f>Resumo!$O$20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45D-407B-AAF9-51F4F5F4DCA5}"/>
            </c:ext>
          </c:extLst>
        </c:ser>
        <c:ser>
          <c:idx val="5"/>
          <c:order val="5"/>
          <c:tx>
            <c:strRef>
              <c:f>Resumo!$B$21</c:f>
              <c:strCache>
                <c:ptCount val="1"/>
                <c:pt idx="0">
                  <c:v>Lazer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Resumo!$O$15</c:f>
              <c:strCache>
                <c:ptCount val="1"/>
                <c:pt idx="0">
                  <c:v>Total por Categoria</c:v>
                </c:pt>
              </c:strCache>
            </c:strRef>
          </c:cat>
          <c:val>
            <c:numRef>
              <c:f>Resumo!$O$21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45D-407B-AAF9-51F4F5F4DCA5}"/>
            </c:ext>
          </c:extLst>
        </c:ser>
        <c:ser>
          <c:idx val="6"/>
          <c:order val="6"/>
          <c:tx>
            <c:strRef>
              <c:f>Resumo!$B$22</c:f>
              <c:strCache>
                <c:ptCount val="1"/>
                <c:pt idx="0">
                  <c:v>Vestuário e Cuidados Pessoais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Resumo!$O$15</c:f>
              <c:strCache>
                <c:ptCount val="1"/>
                <c:pt idx="0">
                  <c:v>Total por Categoria</c:v>
                </c:pt>
              </c:strCache>
            </c:strRef>
          </c:cat>
          <c:val>
            <c:numRef>
              <c:f>Resumo!$O$22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45D-407B-AAF9-51F4F5F4DCA5}"/>
            </c:ext>
          </c:extLst>
        </c:ser>
        <c:ser>
          <c:idx val="7"/>
          <c:order val="7"/>
          <c:tx>
            <c:strRef>
              <c:f>Resumo!$B$23</c:f>
              <c:strCache>
                <c:ptCount val="1"/>
                <c:pt idx="0">
                  <c:v>Obrigações financeiras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Resumo!$O$15</c:f>
              <c:strCache>
                <c:ptCount val="1"/>
                <c:pt idx="0">
                  <c:v>Total por Categoria</c:v>
                </c:pt>
              </c:strCache>
            </c:strRef>
          </c:cat>
          <c:val>
            <c:numRef>
              <c:f>Resumo!$O$23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5D-407B-AAF9-51F4F5F4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8288880"/>
        <c:axId val="676494512"/>
        <c:axId val="0"/>
      </c:bar3DChart>
      <c:catAx>
        <c:axId val="408288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76494512"/>
        <c:crosses val="autoZero"/>
        <c:auto val="1"/>
        <c:lblAlgn val="ctr"/>
        <c:lblOffset val="100"/>
        <c:noMultiLvlLbl val="0"/>
      </c:catAx>
      <c:valAx>
        <c:axId val="67649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0828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das Categorias</a:t>
            </a:r>
            <a:r>
              <a:rPr lang="en-US" baseline="0"/>
              <a:t> (</a:t>
            </a:r>
            <a:r>
              <a:rPr lang="en-US"/>
              <a:t>ao mês)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Resumo!$B$24</c:f>
              <c:strCache>
                <c:ptCount val="1"/>
                <c:pt idx="0">
                  <c:v>Soma de Todas ao mês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Resumo!$C$15:$N$15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Resumo!$C$24:$N$24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7-4020-95A9-7446668BB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851392"/>
        <c:axId val="367557456"/>
      </c:barChart>
      <c:catAx>
        <c:axId val="17285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7557456"/>
        <c:crosses val="autoZero"/>
        <c:auto val="1"/>
        <c:lblAlgn val="ctr"/>
        <c:lblOffset val="100"/>
        <c:noMultiLvlLbl val="0"/>
      </c:catAx>
      <c:valAx>
        <c:axId val="36755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285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141</xdr:row>
      <xdr:rowOff>161925</xdr:rowOff>
    </xdr:from>
    <xdr:to>
      <xdr:col>12</xdr:col>
      <xdr:colOff>581025</xdr:colOff>
      <xdr:row>165</xdr:row>
      <xdr:rowOff>9525</xdr:rowOff>
    </xdr:to>
    <xdr:graphicFrame macro="">
      <xdr:nvGraphicFramePr>
        <xdr:cNvPr id="1100" name="Gráfico 1">
          <a:extLst>
            <a:ext uri="{FF2B5EF4-FFF2-40B4-BE49-F238E27FC236}">
              <a16:creationId xmlns:a16="http://schemas.microsoft.com/office/drawing/2014/main" id="{3BF7A5ED-5242-4BF9-A4AF-B3AB77BBC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361950</xdr:colOff>
      <xdr:row>1</xdr:row>
      <xdr:rowOff>85725</xdr:rowOff>
    </xdr:from>
    <xdr:to>
      <xdr:col>9</xdr:col>
      <xdr:colOff>75067</xdr:colOff>
      <xdr:row>10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2C008E-9EEE-4894-BE78-5290A822F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9075" y="85725"/>
          <a:ext cx="3094492" cy="1657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1</xdr:row>
      <xdr:rowOff>28575</xdr:rowOff>
    </xdr:from>
    <xdr:to>
      <xdr:col>9</xdr:col>
      <xdr:colOff>189367</xdr:colOff>
      <xdr:row>9</xdr:row>
      <xdr:rowOff>161925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C6A336-56FC-4670-87C7-01009407A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28575"/>
          <a:ext cx="3094492" cy="1657350"/>
        </a:xfrm>
        <a:prstGeom prst="rect">
          <a:avLst/>
        </a:prstGeom>
      </xdr:spPr>
    </xdr:pic>
    <xdr:clientData/>
  </xdr:twoCellAnchor>
  <xdr:twoCellAnchor>
    <xdr:from>
      <xdr:col>6</xdr:col>
      <xdr:colOff>361951</xdr:colOff>
      <xdr:row>27</xdr:row>
      <xdr:rowOff>9524</xdr:rowOff>
    </xdr:from>
    <xdr:to>
      <xdr:col>15</xdr:col>
      <xdr:colOff>1</xdr:colOff>
      <xdr:row>44</xdr:row>
      <xdr:rowOff>152399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14B6BC1-D058-47DA-85B9-D849E059E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285749</xdr:colOff>
      <xdr:row>27</xdr:row>
      <xdr:rowOff>128587</xdr:rowOff>
    </xdr:from>
    <xdr:to>
      <xdr:col>5</xdr:col>
      <xdr:colOff>781049</xdr:colOff>
      <xdr:row>44</xdr:row>
      <xdr:rowOff>85725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A3781F-998C-4763-993F-336A9CEE7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FAI/Curso%20Semipresencial/M&#243;dulo%201/Aula%203/1562871345_M1A3.03%20RELAT&#211;RIO%20MODELO%20ALUNOS%20v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PATRIMÔNIO"/>
      <sheetName val="PROJEÇÕES"/>
      <sheetName val="INVESTIMENTOS"/>
      <sheetName val="PLANO DE AÇÃO"/>
    </sheetNames>
    <sheetDataSet>
      <sheetData sheetId="0">
        <row r="178">
          <cell r="A178" t="str">
            <v>DEPENDENTES</v>
          </cell>
        </row>
        <row r="179">
          <cell r="A179" t="str">
            <v>MORADIA</v>
          </cell>
        </row>
        <row r="180">
          <cell r="A180" t="str">
            <v>ALIMENTAÇÃO</v>
          </cell>
        </row>
        <row r="181">
          <cell r="A181" t="str">
            <v>FINANCIAMENTOS</v>
          </cell>
        </row>
        <row r="182">
          <cell r="A182" t="str">
            <v>TRANSPORTE</v>
          </cell>
        </row>
        <row r="183">
          <cell r="A183" t="str">
            <v>COMUNICAÇÃO</v>
          </cell>
        </row>
        <row r="184">
          <cell r="A184" t="str">
            <v>LAZER &amp; INFORMAÇÃO</v>
          </cell>
        </row>
        <row r="185">
          <cell r="A185" t="str">
            <v>DIVERSOS</v>
          </cell>
        </row>
        <row r="186">
          <cell r="A186" t="str">
            <v>SAÚDE</v>
          </cell>
        </row>
        <row r="187">
          <cell r="A187" t="str">
            <v>PESSOAIS</v>
          </cell>
        </row>
        <row r="188">
          <cell r="A188" t="str">
            <v>SERVIÇOS FINANCEIROS</v>
          </cell>
        </row>
        <row r="189">
          <cell r="A189" t="str">
            <v>SEGURO DE VIDA &amp; OUTROS</v>
          </cell>
        </row>
        <row r="190">
          <cell r="A190" t="str">
            <v>EMPRÉSTIMOS &amp; DÍVIDAS</v>
          </cell>
        </row>
        <row r="191">
          <cell r="A191" t="str">
            <v>PREVIDÊNCIA</v>
          </cell>
        </row>
        <row r="192">
          <cell r="A192" t="str">
            <v>EDUCAÇÃO</v>
          </cell>
        </row>
        <row r="193">
          <cell r="A193" t="str">
            <v>EMPRESA &amp; ATIVIDADE AUTÔNOMA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66"/>
  <sheetViews>
    <sheetView showGridLines="0" tabSelected="1" zoomScaleNormal="100" workbookViewId="0">
      <selection activeCell="B12" sqref="B12:O12"/>
    </sheetView>
  </sheetViews>
  <sheetFormatPr defaultRowHeight="14.25" outlineLevelRow="1" x14ac:dyDescent="0.2"/>
  <cols>
    <col min="1" max="1" width="1.7109375" style="1" customWidth="1"/>
    <col min="2" max="2" width="33" style="1" bestFit="1" customWidth="1"/>
    <col min="3" max="14" width="10.140625" style="1" bestFit="1" customWidth="1"/>
    <col min="15" max="15" width="12.5703125" style="2" bestFit="1" customWidth="1"/>
    <col min="16" max="16" width="1.85546875" style="1" customWidth="1"/>
    <col min="17" max="16384" width="9.140625" style="1"/>
  </cols>
  <sheetData>
    <row r="1" spans="1:16" ht="6" customHeight="1" x14ac:dyDescent="0.2"/>
    <row r="2" spans="1:16" x14ac:dyDescent="0.2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29"/>
    </row>
    <row r="3" spans="1:16" x14ac:dyDescent="0.2">
      <c r="A3" s="20"/>
      <c r="P3" s="30"/>
    </row>
    <row r="4" spans="1:16" x14ac:dyDescent="0.2">
      <c r="A4" s="20"/>
      <c r="P4" s="30"/>
    </row>
    <row r="5" spans="1:16" x14ac:dyDescent="0.2">
      <c r="A5" s="20"/>
      <c r="P5" s="30"/>
    </row>
    <row r="6" spans="1:16" x14ac:dyDescent="0.2">
      <c r="A6" s="20"/>
      <c r="P6" s="30"/>
    </row>
    <row r="7" spans="1:16" x14ac:dyDescent="0.2">
      <c r="A7" s="20"/>
      <c r="P7" s="30"/>
    </row>
    <row r="8" spans="1:16" x14ac:dyDescent="0.2">
      <c r="A8" s="20"/>
      <c r="P8" s="30"/>
    </row>
    <row r="9" spans="1:16" x14ac:dyDescent="0.2">
      <c r="A9" s="20"/>
      <c r="P9" s="30"/>
    </row>
    <row r="10" spans="1:16" x14ac:dyDescent="0.2">
      <c r="A10" s="20"/>
      <c r="P10" s="30"/>
    </row>
    <row r="11" spans="1:16" x14ac:dyDescent="0.2">
      <c r="A11" s="20"/>
      <c r="P11" s="30"/>
    </row>
    <row r="12" spans="1:16" ht="23.25" x14ac:dyDescent="0.2">
      <c r="A12" s="20"/>
      <c r="B12" s="111" t="s">
        <v>108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30"/>
    </row>
    <row r="13" spans="1:16" ht="20.25" x14ac:dyDescent="0.2">
      <c r="A13" s="20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30"/>
    </row>
    <row r="14" spans="1:16" ht="15" thickBot="1" x14ac:dyDescent="0.25">
      <c r="A14" s="20"/>
      <c r="P14" s="30"/>
    </row>
    <row r="15" spans="1:16" ht="18.75" thickBot="1" x14ac:dyDescent="0.3">
      <c r="A15" s="20"/>
      <c r="B15" s="46" t="s">
        <v>12</v>
      </c>
      <c r="C15" s="44" t="s">
        <v>0</v>
      </c>
      <c r="D15" s="42" t="s">
        <v>1</v>
      </c>
      <c r="E15" s="42" t="s">
        <v>2</v>
      </c>
      <c r="F15" s="42" t="s">
        <v>3</v>
      </c>
      <c r="G15" s="42" t="s">
        <v>4</v>
      </c>
      <c r="H15" s="42" t="s">
        <v>5</v>
      </c>
      <c r="I15" s="42" t="s">
        <v>6</v>
      </c>
      <c r="J15" s="42" t="s">
        <v>7</v>
      </c>
      <c r="K15" s="42" t="s">
        <v>8</v>
      </c>
      <c r="L15" s="42" t="s">
        <v>9</v>
      </c>
      <c r="M15" s="42" t="s">
        <v>10</v>
      </c>
      <c r="N15" s="42" t="s">
        <v>11</v>
      </c>
      <c r="O15" s="43" t="s">
        <v>67</v>
      </c>
      <c r="P15" s="30"/>
    </row>
    <row r="16" spans="1:16" outlineLevel="1" x14ac:dyDescent="0.2">
      <c r="A16" s="20"/>
      <c r="B16" s="45" t="s">
        <v>42</v>
      </c>
      <c r="C16" s="16">
        <v>0</v>
      </c>
      <c r="D16" s="16">
        <f>C131</f>
        <v>0</v>
      </c>
      <c r="E16" s="16">
        <f t="shared" ref="E16:N16" si="0">D131</f>
        <v>0</v>
      </c>
      <c r="F16" s="16">
        <f t="shared" si="0"/>
        <v>0</v>
      </c>
      <c r="G16" s="16">
        <f t="shared" si="0"/>
        <v>0</v>
      </c>
      <c r="H16" s="16">
        <f t="shared" si="0"/>
        <v>0</v>
      </c>
      <c r="I16" s="16">
        <f t="shared" si="0"/>
        <v>0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0</v>
      </c>
      <c r="O16" s="15">
        <f>SUM(C16:N16)</f>
        <v>0</v>
      </c>
      <c r="P16" s="30"/>
    </row>
    <row r="17" spans="1:33" outlineLevel="1" x14ac:dyDescent="0.2">
      <c r="A17" s="20"/>
      <c r="B17" s="39" t="s">
        <v>78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>
        <f t="shared" ref="O17:O30" si="1">SUM(C17:N17)</f>
        <v>0</v>
      </c>
      <c r="P17" s="30"/>
    </row>
    <row r="18" spans="1:33" outlineLevel="1" x14ac:dyDescent="0.2">
      <c r="A18" s="20"/>
      <c r="B18" s="40" t="s">
        <v>83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>
        <f t="shared" si="1"/>
        <v>0</v>
      </c>
      <c r="P18" s="30"/>
    </row>
    <row r="19" spans="1:33" outlineLevel="1" x14ac:dyDescent="0.2">
      <c r="A19" s="20"/>
      <c r="B19" s="40" t="s">
        <v>84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>
        <f t="shared" si="1"/>
        <v>0</v>
      </c>
      <c r="P19" s="30"/>
    </row>
    <row r="20" spans="1:33" outlineLevel="1" x14ac:dyDescent="0.2">
      <c r="A20" s="20"/>
      <c r="B20" s="40" t="s">
        <v>85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>
        <f t="shared" si="1"/>
        <v>0</v>
      </c>
      <c r="P20" s="30"/>
    </row>
    <row r="21" spans="1:33" outlineLevel="1" x14ac:dyDescent="0.2">
      <c r="A21" s="20"/>
      <c r="B21" s="39" t="s">
        <v>79</v>
      </c>
      <c r="C21" s="16">
        <f>C17-C18-C19-C20</f>
        <v>0</v>
      </c>
      <c r="D21" s="16">
        <f t="shared" ref="D21:N21" si="2">D17-D18-D19-D20</f>
        <v>0</v>
      </c>
      <c r="E21" s="16">
        <f t="shared" si="2"/>
        <v>0</v>
      </c>
      <c r="F21" s="16">
        <f t="shared" si="2"/>
        <v>0</v>
      </c>
      <c r="G21" s="16">
        <f t="shared" si="2"/>
        <v>0</v>
      </c>
      <c r="H21" s="16">
        <f t="shared" si="2"/>
        <v>0</v>
      </c>
      <c r="I21" s="16">
        <f t="shared" si="2"/>
        <v>0</v>
      </c>
      <c r="J21" s="16">
        <f t="shared" si="2"/>
        <v>0</v>
      </c>
      <c r="K21" s="16">
        <f t="shared" si="2"/>
        <v>0</v>
      </c>
      <c r="L21" s="16">
        <f t="shared" si="2"/>
        <v>0</v>
      </c>
      <c r="M21" s="16">
        <f t="shared" si="2"/>
        <v>0</v>
      </c>
      <c r="N21" s="16">
        <f t="shared" si="2"/>
        <v>0</v>
      </c>
      <c r="O21" s="15">
        <f t="shared" si="1"/>
        <v>0</v>
      </c>
      <c r="P21" s="21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 outlineLevel="1" x14ac:dyDescent="0.2">
      <c r="A22" s="20"/>
      <c r="B22" s="39" t="s">
        <v>81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5">
        <f t="shared" si="1"/>
        <v>0</v>
      </c>
      <c r="P22" s="30"/>
    </row>
    <row r="23" spans="1:33" outlineLevel="1" x14ac:dyDescent="0.2">
      <c r="A23" s="20"/>
      <c r="B23" s="39" t="s">
        <v>80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5">
        <f t="shared" si="1"/>
        <v>0</v>
      </c>
      <c r="P23" s="30"/>
    </row>
    <row r="24" spans="1:33" outlineLevel="1" x14ac:dyDescent="0.2">
      <c r="A24" s="20"/>
      <c r="B24" s="39" t="s">
        <v>82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5">
        <f t="shared" si="1"/>
        <v>0</v>
      </c>
      <c r="P24" s="30"/>
    </row>
    <row r="25" spans="1:33" outlineLevel="1" x14ac:dyDescent="0.2">
      <c r="A25" s="20"/>
      <c r="B25" s="39" t="s">
        <v>86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5">
        <f t="shared" si="1"/>
        <v>0</v>
      </c>
      <c r="P25" s="30"/>
    </row>
    <row r="26" spans="1:33" outlineLevel="1" x14ac:dyDescent="0.2">
      <c r="A26" s="20"/>
      <c r="B26" s="39" t="s">
        <v>87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5">
        <f t="shared" si="1"/>
        <v>0</v>
      </c>
      <c r="P26" s="30"/>
    </row>
    <row r="27" spans="1:33" outlineLevel="1" x14ac:dyDescent="0.2">
      <c r="A27" s="20"/>
      <c r="B27" s="39" t="s">
        <v>88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5">
        <f t="shared" si="1"/>
        <v>0</v>
      </c>
      <c r="P27" s="30"/>
    </row>
    <row r="28" spans="1:33" outlineLevel="1" x14ac:dyDescent="0.2">
      <c r="A28" s="20"/>
      <c r="B28" s="39" t="s">
        <v>89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5">
        <f t="shared" si="1"/>
        <v>0</v>
      </c>
      <c r="P28" s="30"/>
    </row>
    <row r="29" spans="1:33" outlineLevel="1" x14ac:dyDescent="0.2">
      <c r="A29" s="20"/>
      <c r="B29" s="39" t="s">
        <v>98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5">
        <f t="shared" si="1"/>
        <v>0</v>
      </c>
      <c r="P29" s="30"/>
    </row>
    <row r="30" spans="1:33" outlineLevel="1" x14ac:dyDescent="0.2">
      <c r="A30" s="20"/>
      <c r="B30" s="39" t="s">
        <v>43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5">
        <f t="shared" si="1"/>
        <v>0</v>
      </c>
      <c r="P30" s="30"/>
    </row>
    <row r="31" spans="1:33" ht="15" x14ac:dyDescent="0.25">
      <c r="A31" s="20"/>
      <c r="B31" s="41" t="s">
        <v>20</v>
      </c>
      <c r="C31" s="38">
        <f>C16+C21+SUM(C22:C30)</f>
        <v>0</v>
      </c>
      <c r="D31" s="38">
        <f t="shared" ref="D31:N31" si="3">D16+D21+SUM(D22:D30)</f>
        <v>0</v>
      </c>
      <c r="E31" s="38">
        <f t="shared" si="3"/>
        <v>0</v>
      </c>
      <c r="F31" s="38">
        <f t="shared" si="3"/>
        <v>0</v>
      </c>
      <c r="G31" s="38">
        <f t="shared" si="3"/>
        <v>0</v>
      </c>
      <c r="H31" s="38">
        <f t="shared" si="3"/>
        <v>0</v>
      </c>
      <c r="I31" s="38">
        <f t="shared" si="3"/>
        <v>0</v>
      </c>
      <c r="J31" s="38">
        <f t="shared" si="3"/>
        <v>0</v>
      </c>
      <c r="K31" s="38">
        <f t="shared" si="3"/>
        <v>0</v>
      </c>
      <c r="L31" s="38">
        <f t="shared" si="3"/>
        <v>0</v>
      </c>
      <c r="M31" s="38">
        <f t="shared" si="3"/>
        <v>0</v>
      </c>
      <c r="N31" s="38">
        <f t="shared" si="3"/>
        <v>0</v>
      </c>
      <c r="O31" s="38">
        <f>SUM(C31:N31)</f>
        <v>0</v>
      </c>
      <c r="P31" s="30"/>
    </row>
    <row r="32" spans="1:33" x14ac:dyDescent="0.2">
      <c r="A32" s="2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P32" s="30"/>
    </row>
    <row r="33" spans="1:16" x14ac:dyDescent="0.2">
      <c r="A33" s="2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P33" s="30"/>
    </row>
    <row r="34" spans="1:16" ht="15" thickBot="1" x14ac:dyDescent="0.25">
      <c r="A34" s="20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P34" s="30"/>
    </row>
    <row r="35" spans="1:16" ht="18.75" thickBot="1" x14ac:dyDescent="0.3">
      <c r="A35" s="20"/>
      <c r="B35" s="47" t="s">
        <v>13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P35" s="30"/>
    </row>
    <row r="36" spans="1:16" ht="15" x14ac:dyDescent="0.25">
      <c r="A36" s="20"/>
      <c r="B36" s="58" t="s">
        <v>14</v>
      </c>
      <c r="C36" s="59" t="s">
        <v>0</v>
      </c>
      <c r="D36" s="59" t="s">
        <v>1</v>
      </c>
      <c r="E36" s="59" t="s">
        <v>2</v>
      </c>
      <c r="F36" s="59" t="s">
        <v>3</v>
      </c>
      <c r="G36" s="59" t="s">
        <v>4</v>
      </c>
      <c r="H36" s="59" t="s">
        <v>5</v>
      </c>
      <c r="I36" s="59" t="s">
        <v>6</v>
      </c>
      <c r="J36" s="59" t="s">
        <v>7</v>
      </c>
      <c r="K36" s="59" t="s">
        <v>8</v>
      </c>
      <c r="L36" s="59" t="s">
        <v>9</v>
      </c>
      <c r="M36" s="59" t="s">
        <v>10</v>
      </c>
      <c r="N36" s="59" t="s">
        <v>11</v>
      </c>
      <c r="O36" s="60" t="s">
        <v>67</v>
      </c>
      <c r="P36" s="30"/>
    </row>
    <row r="37" spans="1:16" outlineLevel="1" x14ac:dyDescent="0.2">
      <c r="A37" s="20"/>
      <c r="B37" s="7" t="s">
        <v>45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>
        <f>SUM(C37:N37)</f>
        <v>0</v>
      </c>
      <c r="P37" s="30"/>
    </row>
    <row r="38" spans="1:16" outlineLevel="1" x14ac:dyDescent="0.2">
      <c r="A38" s="20"/>
      <c r="B38" s="7" t="s">
        <v>15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>
        <f t="shared" ref="O38:O124" si="4">SUM(C38:N38)</f>
        <v>0</v>
      </c>
      <c r="P38" s="30"/>
    </row>
    <row r="39" spans="1:16" outlineLevel="1" x14ac:dyDescent="0.2">
      <c r="A39" s="20"/>
      <c r="B39" s="7" t="s">
        <v>16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>
        <f t="shared" si="4"/>
        <v>0</v>
      </c>
      <c r="P39" s="30"/>
    </row>
    <row r="40" spans="1:16" outlineLevel="1" x14ac:dyDescent="0.2">
      <c r="A40" s="20"/>
      <c r="B40" s="7" t="s">
        <v>17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>
        <f t="shared" si="4"/>
        <v>0</v>
      </c>
      <c r="P40" s="30"/>
    </row>
    <row r="41" spans="1:16" outlineLevel="1" x14ac:dyDescent="0.2">
      <c r="A41" s="20"/>
      <c r="B41" s="7" t="s">
        <v>18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>
        <f t="shared" si="4"/>
        <v>0</v>
      </c>
      <c r="P41" s="30"/>
    </row>
    <row r="42" spans="1:16" outlineLevel="1" x14ac:dyDescent="0.2">
      <c r="A42" s="20"/>
      <c r="B42" s="7" t="s">
        <v>38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>
        <f t="shared" si="4"/>
        <v>0</v>
      </c>
      <c r="P42" s="30"/>
    </row>
    <row r="43" spans="1:16" outlineLevel="1" x14ac:dyDescent="0.2">
      <c r="A43" s="20"/>
      <c r="B43" s="7" t="s">
        <v>44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>
        <f t="shared" si="4"/>
        <v>0</v>
      </c>
      <c r="P43" s="30"/>
    </row>
    <row r="44" spans="1:16" outlineLevel="1" x14ac:dyDescent="0.2">
      <c r="A44" s="20"/>
      <c r="B44" s="7" t="s">
        <v>22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>
        <f t="shared" si="4"/>
        <v>0</v>
      </c>
      <c r="P44" s="30"/>
    </row>
    <row r="45" spans="1:16" outlineLevel="1" x14ac:dyDescent="0.2">
      <c r="A45" s="20"/>
      <c r="B45" s="7" t="s">
        <v>77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>
        <f t="shared" si="4"/>
        <v>0</v>
      </c>
      <c r="P45" s="30"/>
    </row>
    <row r="46" spans="1:16" outlineLevel="1" x14ac:dyDescent="0.2">
      <c r="A46" s="20"/>
      <c r="B46" s="7" t="s">
        <v>19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>
        <f t="shared" si="4"/>
        <v>0</v>
      </c>
      <c r="P46" s="30"/>
    </row>
    <row r="47" spans="1:16" outlineLevel="1" x14ac:dyDescent="0.2">
      <c r="A47" s="20"/>
      <c r="B47" s="7" t="s">
        <v>33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>
        <f t="shared" si="4"/>
        <v>0</v>
      </c>
      <c r="P47" s="30"/>
    </row>
    <row r="48" spans="1:16" outlineLevel="1" x14ac:dyDescent="0.2">
      <c r="A48" s="20"/>
      <c r="B48" s="7" t="s">
        <v>66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>
        <f>SUM(C48:N48)</f>
        <v>0</v>
      </c>
      <c r="P48" s="30"/>
    </row>
    <row r="49" spans="1:16" outlineLevel="1" x14ac:dyDescent="0.2">
      <c r="A49" s="20"/>
      <c r="B49" s="7" t="s">
        <v>46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>
        <f>SUM(C49:N49)</f>
        <v>0</v>
      </c>
      <c r="P49" s="30"/>
    </row>
    <row r="50" spans="1:16" outlineLevel="1" x14ac:dyDescent="0.2">
      <c r="A50" s="20"/>
      <c r="B50" s="7" t="s">
        <v>91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>
        <f>SUM(C50:N50)</f>
        <v>0</v>
      </c>
      <c r="P50" s="30"/>
    </row>
    <row r="51" spans="1:16" outlineLevel="1" x14ac:dyDescent="0.2">
      <c r="A51" s="20"/>
      <c r="B51" s="7" t="s">
        <v>90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>
        <f>SUM(C51:N51)</f>
        <v>0</v>
      </c>
      <c r="P51" s="30"/>
    </row>
    <row r="52" spans="1:16" outlineLevel="1" x14ac:dyDescent="0.2">
      <c r="A52" s="20"/>
      <c r="B52" s="7" t="s">
        <v>24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>
        <f t="shared" si="4"/>
        <v>0</v>
      </c>
      <c r="P52" s="30"/>
    </row>
    <row r="53" spans="1:16" ht="15" x14ac:dyDescent="0.25">
      <c r="A53" s="20"/>
      <c r="B53" s="49" t="s">
        <v>67</v>
      </c>
      <c r="C53" s="48">
        <f>SUM(C37:C52)</f>
        <v>0</v>
      </c>
      <c r="D53" s="48">
        <f t="shared" ref="D53:N53" si="5">SUM(D37:D52)</f>
        <v>0</v>
      </c>
      <c r="E53" s="48">
        <f t="shared" si="5"/>
        <v>0</v>
      </c>
      <c r="F53" s="48">
        <f t="shared" si="5"/>
        <v>0</v>
      </c>
      <c r="G53" s="48">
        <f t="shared" si="5"/>
        <v>0</v>
      </c>
      <c r="H53" s="48">
        <f t="shared" si="5"/>
        <v>0</v>
      </c>
      <c r="I53" s="48">
        <f t="shared" si="5"/>
        <v>0</v>
      </c>
      <c r="J53" s="48">
        <f t="shared" si="5"/>
        <v>0</v>
      </c>
      <c r="K53" s="48">
        <f t="shared" si="5"/>
        <v>0</v>
      </c>
      <c r="L53" s="48">
        <f t="shared" si="5"/>
        <v>0</v>
      </c>
      <c r="M53" s="48">
        <f t="shared" si="5"/>
        <v>0</v>
      </c>
      <c r="N53" s="48">
        <f t="shared" si="5"/>
        <v>0</v>
      </c>
      <c r="O53" s="48">
        <f>SUM(C53:N53)</f>
        <v>0</v>
      </c>
      <c r="P53" s="30"/>
    </row>
    <row r="54" spans="1:16" ht="15" x14ac:dyDescent="0.25">
      <c r="A54" s="20"/>
      <c r="B54" s="5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"/>
      <c r="P54" s="30"/>
    </row>
    <row r="55" spans="1:16" ht="15" x14ac:dyDescent="0.25">
      <c r="A55" s="20"/>
      <c r="B55" s="61" t="s">
        <v>21</v>
      </c>
      <c r="C55" s="62" t="s">
        <v>0</v>
      </c>
      <c r="D55" s="62" t="s">
        <v>1</v>
      </c>
      <c r="E55" s="62" t="s">
        <v>2</v>
      </c>
      <c r="F55" s="62" t="s">
        <v>3</v>
      </c>
      <c r="G55" s="62" t="s">
        <v>4</v>
      </c>
      <c r="H55" s="62" t="s">
        <v>5</v>
      </c>
      <c r="I55" s="62" t="s">
        <v>6</v>
      </c>
      <c r="J55" s="62" t="s">
        <v>7</v>
      </c>
      <c r="K55" s="62" t="s">
        <v>8</v>
      </c>
      <c r="L55" s="62" t="s">
        <v>9</v>
      </c>
      <c r="M55" s="62" t="s">
        <v>10</v>
      </c>
      <c r="N55" s="62" t="s">
        <v>11</v>
      </c>
      <c r="O55" s="63" t="s">
        <v>67</v>
      </c>
      <c r="P55" s="30"/>
    </row>
    <row r="56" spans="1:16" outlineLevel="1" x14ac:dyDescent="0.2">
      <c r="A56" s="20"/>
      <c r="B56" s="8" t="s">
        <v>23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>
        <f t="shared" si="4"/>
        <v>0</v>
      </c>
      <c r="P56" s="30"/>
    </row>
    <row r="57" spans="1:16" outlineLevel="1" x14ac:dyDescent="0.2">
      <c r="A57" s="20"/>
      <c r="B57" s="8" t="s">
        <v>47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>
        <f t="shared" si="4"/>
        <v>0</v>
      </c>
      <c r="P57" s="30"/>
    </row>
    <row r="58" spans="1:16" outlineLevel="1" x14ac:dyDescent="0.2">
      <c r="A58" s="20"/>
      <c r="B58" s="8" t="s">
        <v>48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>
        <f>SUM(C58:N58)</f>
        <v>0</v>
      </c>
      <c r="P58" s="30"/>
    </row>
    <row r="59" spans="1:16" outlineLevel="1" x14ac:dyDescent="0.2">
      <c r="A59" s="20"/>
      <c r="B59" s="8" t="s">
        <v>49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>
        <f>SUM(C59:N59)</f>
        <v>0</v>
      </c>
      <c r="P59" s="30"/>
    </row>
    <row r="60" spans="1:16" outlineLevel="1" x14ac:dyDescent="0.2">
      <c r="A60" s="20"/>
      <c r="B60" s="8" t="s">
        <v>50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>
        <f t="shared" si="4"/>
        <v>0</v>
      </c>
      <c r="P60" s="30"/>
    </row>
    <row r="61" spans="1:16" outlineLevel="1" x14ac:dyDescent="0.2">
      <c r="A61" s="20"/>
      <c r="B61" s="8" t="s">
        <v>24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>
        <f t="shared" si="4"/>
        <v>0</v>
      </c>
      <c r="P61" s="30"/>
    </row>
    <row r="62" spans="1:16" ht="15" x14ac:dyDescent="0.25">
      <c r="A62" s="20"/>
      <c r="B62" s="51" t="s">
        <v>67</v>
      </c>
      <c r="C62" s="50">
        <f>SUM(C56:C61)</f>
        <v>0</v>
      </c>
      <c r="D62" s="50">
        <f t="shared" ref="D62:N62" si="6">SUM(D56:D61)</f>
        <v>0</v>
      </c>
      <c r="E62" s="50">
        <f t="shared" si="6"/>
        <v>0</v>
      </c>
      <c r="F62" s="50">
        <f t="shared" si="6"/>
        <v>0</v>
      </c>
      <c r="G62" s="50">
        <f t="shared" si="6"/>
        <v>0</v>
      </c>
      <c r="H62" s="50">
        <f t="shared" si="6"/>
        <v>0</v>
      </c>
      <c r="I62" s="50">
        <f t="shared" si="6"/>
        <v>0</v>
      </c>
      <c r="J62" s="50">
        <f t="shared" si="6"/>
        <v>0</v>
      </c>
      <c r="K62" s="50">
        <f t="shared" si="6"/>
        <v>0</v>
      </c>
      <c r="L62" s="50">
        <f t="shared" si="6"/>
        <v>0</v>
      </c>
      <c r="M62" s="50">
        <f t="shared" si="6"/>
        <v>0</v>
      </c>
      <c r="N62" s="50">
        <f t="shared" si="6"/>
        <v>0</v>
      </c>
      <c r="O62" s="50">
        <f t="shared" si="4"/>
        <v>0</v>
      </c>
      <c r="P62" s="30"/>
    </row>
    <row r="63" spans="1:16" ht="15" x14ac:dyDescent="0.25">
      <c r="A63" s="20"/>
      <c r="B63" s="5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/>
      <c r="P63" s="30"/>
    </row>
    <row r="64" spans="1:16" ht="15" x14ac:dyDescent="0.25">
      <c r="A64" s="20"/>
      <c r="B64" s="64" t="s">
        <v>27</v>
      </c>
      <c r="C64" s="65" t="s">
        <v>0</v>
      </c>
      <c r="D64" s="65" t="s">
        <v>1</v>
      </c>
      <c r="E64" s="65" t="s">
        <v>2</v>
      </c>
      <c r="F64" s="65" t="s">
        <v>3</v>
      </c>
      <c r="G64" s="65" t="s">
        <v>4</v>
      </c>
      <c r="H64" s="65" t="s">
        <v>5</v>
      </c>
      <c r="I64" s="65" t="s">
        <v>6</v>
      </c>
      <c r="J64" s="65" t="s">
        <v>7</v>
      </c>
      <c r="K64" s="65" t="s">
        <v>8</v>
      </c>
      <c r="L64" s="65" t="s">
        <v>9</v>
      </c>
      <c r="M64" s="65" t="s">
        <v>10</v>
      </c>
      <c r="N64" s="65" t="s">
        <v>11</v>
      </c>
      <c r="O64" s="66" t="s">
        <v>67</v>
      </c>
      <c r="P64" s="30"/>
    </row>
    <row r="65" spans="1:16" outlineLevel="1" x14ac:dyDescent="0.2">
      <c r="A65" s="20"/>
      <c r="B65" s="9" t="s">
        <v>28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>
        <f t="shared" si="4"/>
        <v>0</v>
      </c>
      <c r="P65" s="30"/>
    </row>
    <row r="66" spans="1:16" outlineLevel="1" x14ac:dyDescent="0.2">
      <c r="A66" s="20"/>
      <c r="B66" s="9" t="s">
        <v>34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>
        <f t="shared" si="4"/>
        <v>0</v>
      </c>
      <c r="P66" s="30"/>
    </row>
    <row r="67" spans="1:16" outlineLevel="1" x14ac:dyDescent="0.2">
      <c r="A67" s="20"/>
      <c r="B67" s="9" t="s">
        <v>60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>
        <f>SUM(C67:N67)</f>
        <v>0</v>
      </c>
      <c r="P67" s="30"/>
    </row>
    <row r="68" spans="1:16" outlineLevel="1" x14ac:dyDescent="0.2">
      <c r="A68" s="20"/>
      <c r="B68" s="9" t="s">
        <v>92</v>
      </c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>
        <f t="shared" si="4"/>
        <v>0</v>
      </c>
      <c r="P68" s="30"/>
    </row>
    <row r="69" spans="1:16" outlineLevel="1" x14ac:dyDescent="0.2">
      <c r="A69" s="20"/>
      <c r="B69" s="9" t="s">
        <v>52</v>
      </c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>
        <f t="shared" si="4"/>
        <v>0</v>
      </c>
      <c r="P69" s="30"/>
    </row>
    <row r="70" spans="1:16" outlineLevel="1" x14ac:dyDescent="0.2">
      <c r="A70" s="20"/>
      <c r="B70" s="9" t="s">
        <v>53</v>
      </c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>
        <f t="shared" si="4"/>
        <v>0</v>
      </c>
      <c r="P70" s="30"/>
    </row>
    <row r="71" spans="1:16" outlineLevel="1" x14ac:dyDescent="0.2">
      <c r="A71" s="20"/>
      <c r="B71" s="9" t="s">
        <v>68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>
        <f t="shared" si="4"/>
        <v>0</v>
      </c>
      <c r="P71" s="30"/>
    </row>
    <row r="72" spans="1:16" outlineLevel="1" x14ac:dyDescent="0.2">
      <c r="A72" s="20"/>
      <c r="B72" s="9" t="s">
        <v>94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>
        <f t="shared" si="4"/>
        <v>0</v>
      </c>
      <c r="P72" s="30"/>
    </row>
    <row r="73" spans="1:16" outlineLevel="1" x14ac:dyDescent="0.2">
      <c r="A73" s="20"/>
      <c r="B73" s="9" t="s">
        <v>93</v>
      </c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>
        <f t="shared" si="4"/>
        <v>0</v>
      </c>
      <c r="P73" s="30"/>
    </row>
    <row r="74" spans="1:16" outlineLevel="1" x14ac:dyDescent="0.2">
      <c r="A74" s="20"/>
      <c r="B74" s="9" t="s">
        <v>99</v>
      </c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>
        <f>SUM(C74:N74)</f>
        <v>0</v>
      </c>
      <c r="P74" s="30"/>
    </row>
    <row r="75" spans="1:16" outlineLevel="1" x14ac:dyDescent="0.2">
      <c r="A75" s="20"/>
      <c r="B75" s="9" t="s">
        <v>24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>
        <f t="shared" si="4"/>
        <v>0</v>
      </c>
      <c r="P75" s="30"/>
    </row>
    <row r="76" spans="1:16" ht="15" x14ac:dyDescent="0.25">
      <c r="A76" s="20"/>
      <c r="B76" s="53" t="s">
        <v>67</v>
      </c>
      <c r="C76" s="52">
        <f>SUM(C65:C75)</f>
        <v>0</v>
      </c>
      <c r="D76" s="52">
        <f t="shared" ref="D76:N76" si="7">SUM(D65:D75)</f>
        <v>0</v>
      </c>
      <c r="E76" s="52">
        <f t="shared" si="7"/>
        <v>0</v>
      </c>
      <c r="F76" s="52">
        <f t="shared" si="7"/>
        <v>0</v>
      </c>
      <c r="G76" s="52">
        <f t="shared" si="7"/>
        <v>0</v>
      </c>
      <c r="H76" s="52">
        <f t="shared" si="7"/>
        <v>0</v>
      </c>
      <c r="I76" s="52">
        <f t="shared" si="7"/>
        <v>0</v>
      </c>
      <c r="J76" s="52">
        <f t="shared" si="7"/>
        <v>0</v>
      </c>
      <c r="K76" s="52">
        <f t="shared" si="7"/>
        <v>0</v>
      </c>
      <c r="L76" s="52">
        <f t="shared" si="7"/>
        <v>0</v>
      </c>
      <c r="M76" s="52">
        <f t="shared" si="7"/>
        <v>0</v>
      </c>
      <c r="N76" s="52">
        <f t="shared" si="7"/>
        <v>0</v>
      </c>
      <c r="O76" s="52">
        <f t="shared" si="4"/>
        <v>0</v>
      </c>
      <c r="P76" s="30"/>
    </row>
    <row r="77" spans="1:16" ht="15" x14ac:dyDescent="0.25">
      <c r="A77" s="20"/>
      <c r="B77" s="5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3"/>
      <c r="P77" s="30"/>
    </row>
    <row r="78" spans="1:16" ht="15" x14ac:dyDescent="0.25">
      <c r="A78" s="20"/>
      <c r="B78" s="67" t="s">
        <v>70</v>
      </c>
      <c r="C78" s="68" t="s">
        <v>0</v>
      </c>
      <c r="D78" s="68" t="s">
        <v>1</v>
      </c>
      <c r="E78" s="68" t="s">
        <v>2</v>
      </c>
      <c r="F78" s="68" t="s">
        <v>3</v>
      </c>
      <c r="G78" s="68" t="s">
        <v>4</v>
      </c>
      <c r="H78" s="68" t="s">
        <v>5</v>
      </c>
      <c r="I78" s="68" t="s">
        <v>6</v>
      </c>
      <c r="J78" s="68" t="s">
        <v>7</v>
      </c>
      <c r="K78" s="68" t="s">
        <v>8</v>
      </c>
      <c r="L78" s="68" t="s">
        <v>9</v>
      </c>
      <c r="M78" s="68" t="s">
        <v>10</v>
      </c>
      <c r="N78" s="68" t="s">
        <v>11</v>
      </c>
      <c r="O78" s="69" t="s">
        <v>67</v>
      </c>
      <c r="P78" s="30"/>
    </row>
    <row r="79" spans="1:16" outlineLevel="1" x14ac:dyDescent="0.2">
      <c r="A79" s="20"/>
      <c r="B79" s="10" t="s">
        <v>54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>
        <f t="shared" si="4"/>
        <v>0</v>
      </c>
      <c r="P79" s="30"/>
    </row>
    <row r="80" spans="1:16" outlineLevel="1" x14ac:dyDescent="0.2">
      <c r="A80" s="20"/>
      <c r="B80" s="10" t="s">
        <v>55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>
        <f t="shared" si="4"/>
        <v>0</v>
      </c>
      <c r="P80" s="30"/>
    </row>
    <row r="81" spans="1:16" outlineLevel="1" x14ac:dyDescent="0.2">
      <c r="A81" s="20"/>
      <c r="B81" s="10" t="s">
        <v>25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>
        <f t="shared" si="4"/>
        <v>0</v>
      </c>
      <c r="P81" s="30"/>
    </row>
    <row r="82" spans="1:16" outlineLevel="1" x14ac:dyDescent="0.2">
      <c r="A82" s="20"/>
      <c r="B82" s="10" t="s">
        <v>24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>
        <f t="shared" si="4"/>
        <v>0</v>
      </c>
      <c r="P82" s="30"/>
    </row>
    <row r="83" spans="1:16" ht="15" x14ac:dyDescent="0.25">
      <c r="A83" s="20"/>
      <c r="B83" s="55" t="s">
        <v>67</v>
      </c>
      <c r="C83" s="54">
        <f>SUM(C79:C82)</f>
        <v>0</v>
      </c>
      <c r="D83" s="54">
        <f t="shared" ref="D83:N83" si="8">SUM(D79:D82)</f>
        <v>0</v>
      </c>
      <c r="E83" s="54">
        <f t="shared" si="8"/>
        <v>0</v>
      </c>
      <c r="F83" s="54">
        <f t="shared" si="8"/>
        <v>0</v>
      </c>
      <c r="G83" s="54">
        <f t="shared" si="8"/>
        <v>0</v>
      </c>
      <c r="H83" s="54">
        <f t="shared" si="8"/>
        <v>0</v>
      </c>
      <c r="I83" s="54">
        <f t="shared" si="8"/>
        <v>0</v>
      </c>
      <c r="J83" s="54">
        <f t="shared" si="8"/>
        <v>0</v>
      </c>
      <c r="K83" s="54">
        <f t="shared" si="8"/>
        <v>0</v>
      </c>
      <c r="L83" s="54">
        <f t="shared" si="8"/>
        <v>0</v>
      </c>
      <c r="M83" s="54">
        <f t="shared" si="8"/>
        <v>0</v>
      </c>
      <c r="N83" s="54">
        <f t="shared" si="8"/>
        <v>0</v>
      </c>
      <c r="O83" s="54">
        <f t="shared" si="4"/>
        <v>0</v>
      </c>
      <c r="P83" s="30"/>
    </row>
    <row r="84" spans="1:16" ht="15" x14ac:dyDescent="0.25">
      <c r="A84" s="20"/>
      <c r="B84" s="5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"/>
      <c r="P84" s="30"/>
    </row>
    <row r="85" spans="1:16" ht="15" x14ac:dyDescent="0.25">
      <c r="A85" s="20"/>
      <c r="B85" s="70" t="s">
        <v>26</v>
      </c>
      <c r="C85" s="71" t="s">
        <v>0</v>
      </c>
      <c r="D85" s="71" t="s">
        <v>1</v>
      </c>
      <c r="E85" s="71" t="s">
        <v>2</v>
      </c>
      <c r="F85" s="71" t="s">
        <v>3</v>
      </c>
      <c r="G85" s="71" t="s">
        <v>4</v>
      </c>
      <c r="H85" s="71" t="s">
        <v>5</v>
      </c>
      <c r="I85" s="71" t="s">
        <v>6</v>
      </c>
      <c r="J85" s="71" t="s">
        <v>7</v>
      </c>
      <c r="K85" s="71" t="s">
        <v>8</v>
      </c>
      <c r="L85" s="71" t="s">
        <v>9</v>
      </c>
      <c r="M85" s="71" t="s">
        <v>10</v>
      </c>
      <c r="N85" s="71" t="s">
        <v>11</v>
      </c>
      <c r="O85" s="72" t="s">
        <v>67</v>
      </c>
      <c r="P85" s="30"/>
    </row>
    <row r="86" spans="1:16" outlineLevel="1" x14ac:dyDescent="0.2">
      <c r="A86" s="20"/>
      <c r="B86" s="11" t="s">
        <v>57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>
        <f t="shared" si="4"/>
        <v>0</v>
      </c>
      <c r="P86" s="30"/>
    </row>
    <row r="87" spans="1:16" outlineLevel="1" x14ac:dyDescent="0.2">
      <c r="A87" s="20"/>
      <c r="B87" s="11" t="s">
        <v>65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>
        <f t="shared" si="4"/>
        <v>0</v>
      </c>
      <c r="P87" s="30"/>
    </row>
    <row r="88" spans="1:16" outlineLevel="1" x14ac:dyDescent="0.2">
      <c r="A88" s="20"/>
      <c r="B88" s="11" t="s">
        <v>64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>
        <f>SUM(C88:N88)</f>
        <v>0</v>
      </c>
      <c r="P88" s="30"/>
    </row>
    <row r="89" spans="1:16" outlineLevel="1" x14ac:dyDescent="0.2">
      <c r="A89" s="20"/>
      <c r="B89" s="11" t="s">
        <v>58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>
        <f t="shared" si="4"/>
        <v>0</v>
      </c>
      <c r="P89" s="30"/>
    </row>
    <row r="90" spans="1:16" outlineLevel="1" x14ac:dyDescent="0.2">
      <c r="A90" s="20"/>
      <c r="B90" s="11" t="s">
        <v>24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>
        <f t="shared" si="4"/>
        <v>0</v>
      </c>
      <c r="P90" s="30"/>
    </row>
    <row r="91" spans="1:16" ht="15" x14ac:dyDescent="0.25">
      <c r="A91" s="20"/>
      <c r="B91" s="56" t="s">
        <v>67</v>
      </c>
      <c r="C91" s="17">
        <f>SUM(C86:C90)</f>
        <v>0</v>
      </c>
      <c r="D91" s="17">
        <f t="shared" ref="D91:N91" si="9">SUM(D86:D90)</f>
        <v>0</v>
      </c>
      <c r="E91" s="17">
        <f t="shared" si="9"/>
        <v>0</v>
      </c>
      <c r="F91" s="17">
        <f t="shared" si="9"/>
        <v>0</v>
      </c>
      <c r="G91" s="17">
        <f t="shared" si="9"/>
        <v>0</v>
      </c>
      <c r="H91" s="17">
        <f t="shared" si="9"/>
        <v>0</v>
      </c>
      <c r="I91" s="17">
        <f t="shared" si="9"/>
        <v>0</v>
      </c>
      <c r="J91" s="17">
        <f t="shared" si="9"/>
        <v>0</v>
      </c>
      <c r="K91" s="17">
        <f t="shared" si="9"/>
        <v>0</v>
      </c>
      <c r="L91" s="17">
        <f t="shared" si="9"/>
        <v>0</v>
      </c>
      <c r="M91" s="17">
        <f t="shared" si="9"/>
        <v>0</v>
      </c>
      <c r="N91" s="17">
        <f t="shared" si="9"/>
        <v>0</v>
      </c>
      <c r="O91" s="17">
        <f t="shared" si="4"/>
        <v>0</v>
      </c>
      <c r="P91" s="30"/>
    </row>
    <row r="92" spans="1:16" ht="15" x14ac:dyDescent="0.25">
      <c r="A92" s="20"/>
      <c r="B92" s="5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"/>
      <c r="P92" s="30"/>
    </row>
    <row r="93" spans="1:16" ht="15" x14ac:dyDescent="0.25">
      <c r="A93" s="20"/>
      <c r="B93" s="73" t="s">
        <v>29</v>
      </c>
      <c r="C93" s="74" t="s">
        <v>0</v>
      </c>
      <c r="D93" s="74" t="s">
        <v>1</v>
      </c>
      <c r="E93" s="74" t="s">
        <v>2</v>
      </c>
      <c r="F93" s="74" t="s">
        <v>3</v>
      </c>
      <c r="G93" s="74" t="s">
        <v>4</v>
      </c>
      <c r="H93" s="74" t="s">
        <v>5</v>
      </c>
      <c r="I93" s="74" t="s">
        <v>6</v>
      </c>
      <c r="J93" s="74" t="s">
        <v>7</v>
      </c>
      <c r="K93" s="74" t="s">
        <v>8</v>
      </c>
      <c r="L93" s="74" t="s">
        <v>9</v>
      </c>
      <c r="M93" s="74" t="s">
        <v>10</v>
      </c>
      <c r="N93" s="74" t="s">
        <v>11</v>
      </c>
      <c r="O93" s="75" t="s">
        <v>67</v>
      </c>
      <c r="P93" s="30"/>
    </row>
    <row r="94" spans="1:16" outlineLevel="1" x14ac:dyDescent="0.2">
      <c r="A94" s="20"/>
      <c r="B94" s="12" t="s">
        <v>30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>
        <f t="shared" si="4"/>
        <v>0</v>
      </c>
      <c r="P94" s="30"/>
    </row>
    <row r="95" spans="1:16" outlineLevel="1" x14ac:dyDescent="0.2">
      <c r="A95" s="20"/>
      <c r="B95" s="12" t="s">
        <v>40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>
        <f t="shared" si="4"/>
        <v>0</v>
      </c>
      <c r="P95" s="30"/>
    </row>
    <row r="96" spans="1:16" outlineLevel="1" x14ac:dyDescent="0.2">
      <c r="A96" s="20"/>
      <c r="B96" s="12" t="s">
        <v>39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>
        <f t="shared" si="4"/>
        <v>0</v>
      </c>
      <c r="P96" s="30"/>
    </row>
    <row r="97" spans="1:16" outlineLevel="1" x14ac:dyDescent="0.2">
      <c r="A97" s="20"/>
      <c r="B97" s="12" t="s">
        <v>35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>
        <f t="shared" si="4"/>
        <v>0</v>
      </c>
      <c r="P97" s="30"/>
    </row>
    <row r="98" spans="1:16" outlineLevel="1" x14ac:dyDescent="0.2">
      <c r="A98" s="20"/>
      <c r="B98" s="12" t="s">
        <v>72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>
        <f>SUM(C98:N98)</f>
        <v>0</v>
      </c>
      <c r="P98" s="30"/>
    </row>
    <row r="99" spans="1:16" outlineLevel="1" x14ac:dyDescent="0.2">
      <c r="A99" s="20"/>
      <c r="B99" s="12" t="s">
        <v>41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>
        <f t="shared" si="4"/>
        <v>0</v>
      </c>
      <c r="P99" s="30"/>
    </row>
    <row r="100" spans="1:16" outlineLevel="1" x14ac:dyDescent="0.2">
      <c r="A100" s="20"/>
      <c r="B100" s="12" t="s">
        <v>51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>
        <f>SUM(C100:N100)</f>
        <v>0</v>
      </c>
      <c r="P100" s="30"/>
    </row>
    <row r="101" spans="1:16" outlineLevel="1" x14ac:dyDescent="0.2">
      <c r="A101" s="20"/>
      <c r="B101" s="12" t="s">
        <v>24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>
        <f t="shared" si="4"/>
        <v>0</v>
      </c>
      <c r="P101" s="30"/>
    </row>
    <row r="102" spans="1:16" ht="15" x14ac:dyDescent="0.25">
      <c r="A102" s="20"/>
      <c r="B102" s="57" t="s">
        <v>67</v>
      </c>
      <c r="C102" s="18">
        <f>SUM(C94:C101)</f>
        <v>0</v>
      </c>
      <c r="D102" s="18">
        <f t="shared" ref="D102:N102" si="10">SUM(D94:D101)</f>
        <v>0</v>
      </c>
      <c r="E102" s="18">
        <f t="shared" si="10"/>
        <v>0</v>
      </c>
      <c r="F102" s="18">
        <f t="shared" si="10"/>
        <v>0</v>
      </c>
      <c r="G102" s="18">
        <f t="shared" si="10"/>
        <v>0</v>
      </c>
      <c r="H102" s="18">
        <f t="shared" si="10"/>
        <v>0</v>
      </c>
      <c r="I102" s="18">
        <f t="shared" si="10"/>
        <v>0</v>
      </c>
      <c r="J102" s="18">
        <f t="shared" si="10"/>
        <v>0</v>
      </c>
      <c r="K102" s="18">
        <f t="shared" si="10"/>
        <v>0</v>
      </c>
      <c r="L102" s="18">
        <f t="shared" si="10"/>
        <v>0</v>
      </c>
      <c r="M102" s="18">
        <f t="shared" si="10"/>
        <v>0</v>
      </c>
      <c r="N102" s="18">
        <f t="shared" si="10"/>
        <v>0</v>
      </c>
      <c r="O102" s="18">
        <f t="shared" si="4"/>
        <v>0</v>
      </c>
      <c r="P102" s="30"/>
    </row>
    <row r="103" spans="1:16" ht="15" x14ac:dyDescent="0.25">
      <c r="A103" s="20"/>
      <c r="B103" s="5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  <c r="P103" s="30"/>
    </row>
    <row r="104" spans="1:16" ht="15" x14ac:dyDescent="0.25">
      <c r="A104" s="20"/>
      <c r="B104" s="77" t="s">
        <v>76</v>
      </c>
      <c r="C104" s="78" t="s">
        <v>0</v>
      </c>
      <c r="D104" s="78" t="s">
        <v>1</v>
      </c>
      <c r="E104" s="78" t="s">
        <v>2</v>
      </c>
      <c r="F104" s="78" t="s">
        <v>3</v>
      </c>
      <c r="G104" s="78" t="s">
        <v>4</v>
      </c>
      <c r="H104" s="78" t="s">
        <v>5</v>
      </c>
      <c r="I104" s="78" t="s">
        <v>6</v>
      </c>
      <c r="J104" s="78" t="s">
        <v>7</v>
      </c>
      <c r="K104" s="78" t="s">
        <v>8</v>
      </c>
      <c r="L104" s="78" t="s">
        <v>9</v>
      </c>
      <c r="M104" s="78" t="s">
        <v>10</v>
      </c>
      <c r="N104" s="78" t="s">
        <v>11</v>
      </c>
      <c r="O104" s="79" t="s">
        <v>67</v>
      </c>
      <c r="P104" s="30"/>
    </row>
    <row r="105" spans="1:16" outlineLevel="1" x14ac:dyDescent="0.2">
      <c r="A105" s="20"/>
      <c r="B105" s="13" t="s">
        <v>59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>
        <f t="shared" si="4"/>
        <v>0</v>
      </c>
      <c r="P105" s="30"/>
    </row>
    <row r="106" spans="1:16" outlineLevel="1" x14ac:dyDescent="0.2">
      <c r="A106" s="20"/>
      <c r="B106" s="13" t="s">
        <v>36</v>
      </c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>
        <f t="shared" si="4"/>
        <v>0</v>
      </c>
      <c r="P106" s="30"/>
    </row>
    <row r="107" spans="1:16" outlineLevel="1" x14ac:dyDescent="0.2">
      <c r="A107" s="20"/>
      <c r="B107" s="13" t="s">
        <v>32</v>
      </c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>
        <f t="shared" si="4"/>
        <v>0</v>
      </c>
      <c r="P107" s="30"/>
    </row>
    <row r="108" spans="1:16" outlineLevel="1" x14ac:dyDescent="0.2">
      <c r="A108" s="20"/>
      <c r="B108" s="13" t="s">
        <v>56</v>
      </c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>
        <f>SUM(C108:N108)</f>
        <v>0</v>
      </c>
      <c r="P108" s="30"/>
    </row>
    <row r="109" spans="1:16" outlineLevel="1" x14ac:dyDescent="0.2">
      <c r="A109" s="20"/>
      <c r="B109" s="13" t="s">
        <v>95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>
        <f>SUM(C109:N109)</f>
        <v>0</v>
      </c>
      <c r="P109" s="30"/>
    </row>
    <row r="110" spans="1:16" outlineLevel="1" x14ac:dyDescent="0.2">
      <c r="A110" s="20"/>
      <c r="B110" s="13" t="s">
        <v>24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>
        <f>SUM(C110:N110)</f>
        <v>0</v>
      </c>
      <c r="P110" s="30"/>
    </row>
    <row r="111" spans="1:16" ht="15" x14ac:dyDescent="0.25">
      <c r="A111" s="20"/>
      <c r="B111" s="76" t="s">
        <v>67</v>
      </c>
      <c r="C111" s="19">
        <f>SUM(C105:C110)</f>
        <v>0</v>
      </c>
      <c r="D111" s="19">
        <f t="shared" ref="D111:N111" si="11">SUM(D105:D110)</f>
        <v>0</v>
      </c>
      <c r="E111" s="19">
        <f t="shared" si="11"/>
        <v>0</v>
      </c>
      <c r="F111" s="19">
        <f t="shared" si="11"/>
        <v>0</v>
      </c>
      <c r="G111" s="19">
        <f t="shared" si="11"/>
        <v>0</v>
      </c>
      <c r="H111" s="19">
        <f t="shared" si="11"/>
        <v>0</v>
      </c>
      <c r="I111" s="19">
        <f t="shared" si="11"/>
        <v>0</v>
      </c>
      <c r="J111" s="19">
        <f t="shared" si="11"/>
        <v>0</v>
      </c>
      <c r="K111" s="19">
        <f t="shared" si="11"/>
        <v>0</v>
      </c>
      <c r="L111" s="19">
        <f t="shared" si="11"/>
        <v>0</v>
      </c>
      <c r="M111" s="19">
        <f t="shared" si="11"/>
        <v>0</v>
      </c>
      <c r="N111" s="19">
        <f t="shared" si="11"/>
        <v>0</v>
      </c>
      <c r="O111" s="19">
        <f t="shared" si="4"/>
        <v>0</v>
      </c>
      <c r="P111" s="30"/>
    </row>
    <row r="112" spans="1:16" ht="15" x14ac:dyDescent="0.25">
      <c r="A112" s="20"/>
      <c r="B112" s="5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"/>
      <c r="P112" s="30"/>
    </row>
    <row r="113" spans="1:16" ht="15" x14ac:dyDescent="0.25">
      <c r="A113" s="20"/>
      <c r="B113" s="81" t="s">
        <v>31</v>
      </c>
      <c r="C113" s="82" t="s">
        <v>0</v>
      </c>
      <c r="D113" s="82" t="s">
        <v>1</v>
      </c>
      <c r="E113" s="82" t="s">
        <v>2</v>
      </c>
      <c r="F113" s="82" t="s">
        <v>3</v>
      </c>
      <c r="G113" s="82" t="s">
        <v>4</v>
      </c>
      <c r="H113" s="82" t="s">
        <v>5</v>
      </c>
      <c r="I113" s="82" t="s">
        <v>6</v>
      </c>
      <c r="J113" s="82" t="s">
        <v>7</v>
      </c>
      <c r="K113" s="82" t="s">
        <v>8</v>
      </c>
      <c r="L113" s="82" t="s">
        <v>9</v>
      </c>
      <c r="M113" s="82" t="s">
        <v>10</v>
      </c>
      <c r="N113" s="82" t="s">
        <v>11</v>
      </c>
      <c r="O113" s="83" t="s">
        <v>67</v>
      </c>
      <c r="P113" s="30"/>
    </row>
    <row r="114" spans="1:16" outlineLevel="1" x14ac:dyDescent="0.2">
      <c r="A114" s="20"/>
      <c r="B114" s="14" t="s">
        <v>62</v>
      </c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>
        <f t="shared" si="4"/>
        <v>0</v>
      </c>
      <c r="P114" s="30"/>
    </row>
    <row r="115" spans="1:16" outlineLevel="1" x14ac:dyDescent="0.2">
      <c r="A115" s="20"/>
      <c r="B115" s="14" t="s">
        <v>61</v>
      </c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>
        <f t="shared" si="4"/>
        <v>0</v>
      </c>
      <c r="P115" s="30"/>
    </row>
    <row r="116" spans="1:16" outlineLevel="1" x14ac:dyDescent="0.2">
      <c r="A116" s="20"/>
      <c r="B116" s="14" t="s">
        <v>63</v>
      </c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>
        <f t="shared" ref="O116:O122" si="12">SUM(C116:N116)</f>
        <v>0</v>
      </c>
      <c r="P116" s="30"/>
    </row>
    <row r="117" spans="1:16" outlineLevel="1" x14ac:dyDescent="0.2">
      <c r="A117" s="20"/>
      <c r="B117" s="14" t="s">
        <v>69</v>
      </c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>
        <f t="shared" si="12"/>
        <v>0</v>
      </c>
      <c r="P117" s="30"/>
    </row>
    <row r="118" spans="1:16" outlineLevel="1" x14ac:dyDescent="0.2">
      <c r="A118" s="20"/>
      <c r="B118" s="14" t="s">
        <v>74</v>
      </c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>
        <f t="shared" si="12"/>
        <v>0</v>
      </c>
      <c r="P118" s="30"/>
    </row>
    <row r="119" spans="1:16" outlineLevel="1" x14ac:dyDescent="0.2">
      <c r="A119" s="20"/>
      <c r="B119" s="14" t="s">
        <v>75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>
        <f t="shared" si="12"/>
        <v>0</v>
      </c>
      <c r="P119" s="30"/>
    </row>
    <row r="120" spans="1:16" outlineLevel="1" x14ac:dyDescent="0.2">
      <c r="A120" s="20"/>
      <c r="B120" s="14" t="s">
        <v>73</v>
      </c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>
        <f t="shared" si="12"/>
        <v>0</v>
      </c>
      <c r="P120" s="30"/>
    </row>
    <row r="121" spans="1:16" outlineLevel="1" x14ac:dyDescent="0.2">
      <c r="A121" s="20"/>
      <c r="B121" s="14" t="s">
        <v>96</v>
      </c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>
        <f t="shared" si="12"/>
        <v>0</v>
      </c>
      <c r="P121" s="30"/>
    </row>
    <row r="122" spans="1:16" outlineLevel="1" x14ac:dyDescent="0.2">
      <c r="A122" s="20"/>
      <c r="B122" s="14" t="s">
        <v>97</v>
      </c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>
        <f t="shared" si="12"/>
        <v>0</v>
      </c>
      <c r="P122" s="30"/>
    </row>
    <row r="123" spans="1:16" outlineLevel="1" x14ac:dyDescent="0.2">
      <c r="A123" s="20"/>
      <c r="B123" s="14" t="s">
        <v>37</v>
      </c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>
        <f t="shared" si="4"/>
        <v>0</v>
      </c>
      <c r="P123" s="30"/>
    </row>
    <row r="124" spans="1:16" ht="15" x14ac:dyDescent="0.25">
      <c r="A124" s="20"/>
      <c r="B124" s="84" t="s">
        <v>67</v>
      </c>
      <c r="C124" s="80">
        <f>SUM(C114:C123)</f>
        <v>0</v>
      </c>
      <c r="D124" s="80">
        <f t="shared" ref="D124:N124" si="13">SUM(D114:D123)</f>
        <v>0</v>
      </c>
      <c r="E124" s="80">
        <f t="shared" si="13"/>
        <v>0</v>
      </c>
      <c r="F124" s="80">
        <f t="shared" si="13"/>
        <v>0</v>
      </c>
      <c r="G124" s="80">
        <f t="shared" si="13"/>
        <v>0</v>
      </c>
      <c r="H124" s="80">
        <f t="shared" si="13"/>
        <v>0</v>
      </c>
      <c r="I124" s="80">
        <f t="shared" si="13"/>
        <v>0</v>
      </c>
      <c r="J124" s="80">
        <f t="shared" si="13"/>
        <v>0</v>
      </c>
      <c r="K124" s="80">
        <f t="shared" si="13"/>
        <v>0</v>
      </c>
      <c r="L124" s="80">
        <f t="shared" si="13"/>
        <v>0</v>
      </c>
      <c r="M124" s="80">
        <f t="shared" si="13"/>
        <v>0</v>
      </c>
      <c r="N124" s="80">
        <f t="shared" si="13"/>
        <v>0</v>
      </c>
      <c r="O124" s="80">
        <f t="shared" si="4"/>
        <v>0</v>
      </c>
      <c r="P124" s="30"/>
    </row>
    <row r="125" spans="1:16" x14ac:dyDescent="0.2">
      <c r="A125" s="20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P125" s="30"/>
    </row>
    <row r="126" spans="1:16" x14ac:dyDescent="0.2">
      <c r="A126" s="20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P126" s="30"/>
    </row>
    <row r="127" spans="1:16" x14ac:dyDescent="0.2">
      <c r="A127" s="20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P127" s="30"/>
    </row>
    <row r="128" spans="1:16" s="33" customFormat="1" ht="15" x14ac:dyDescent="0.25">
      <c r="A128" s="35"/>
      <c r="B128" s="32" t="s">
        <v>106</v>
      </c>
      <c r="C128" s="32" t="s">
        <v>0</v>
      </c>
      <c r="D128" s="32" t="s">
        <v>1</v>
      </c>
      <c r="E128" s="32" t="s">
        <v>2</v>
      </c>
      <c r="F128" s="32" t="s">
        <v>3</v>
      </c>
      <c r="G128" s="32" t="s">
        <v>4</v>
      </c>
      <c r="H128" s="32" t="s">
        <v>5</v>
      </c>
      <c r="I128" s="32" t="s">
        <v>6</v>
      </c>
      <c r="J128" s="32" t="s">
        <v>7</v>
      </c>
      <c r="K128" s="32" t="s">
        <v>8</v>
      </c>
      <c r="L128" s="32" t="s">
        <v>9</v>
      </c>
      <c r="M128" s="32" t="s">
        <v>10</v>
      </c>
      <c r="N128" s="32" t="s">
        <v>11</v>
      </c>
      <c r="O128" s="32" t="s">
        <v>67</v>
      </c>
      <c r="P128" s="36"/>
    </row>
    <row r="129" spans="1:16" s="33" customFormat="1" ht="15" x14ac:dyDescent="0.25">
      <c r="A129" s="35"/>
      <c r="B129" s="24" t="s">
        <v>12</v>
      </c>
      <c r="C129" s="109">
        <f>C31</f>
        <v>0</v>
      </c>
      <c r="D129" s="109">
        <f t="shared" ref="D129:N129" si="14">D31</f>
        <v>0</v>
      </c>
      <c r="E129" s="109">
        <f t="shared" si="14"/>
        <v>0</v>
      </c>
      <c r="F129" s="109">
        <f t="shared" si="14"/>
        <v>0</v>
      </c>
      <c r="G129" s="109">
        <f t="shared" si="14"/>
        <v>0</v>
      </c>
      <c r="H129" s="109">
        <f t="shared" si="14"/>
        <v>0</v>
      </c>
      <c r="I129" s="109">
        <f t="shared" si="14"/>
        <v>0</v>
      </c>
      <c r="J129" s="109">
        <f t="shared" si="14"/>
        <v>0</v>
      </c>
      <c r="K129" s="109">
        <f t="shared" si="14"/>
        <v>0</v>
      </c>
      <c r="L129" s="109">
        <f t="shared" si="14"/>
        <v>0</v>
      </c>
      <c r="M129" s="109">
        <f t="shared" si="14"/>
        <v>0</v>
      </c>
      <c r="N129" s="109">
        <f t="shared" si="14"/>
        <v>0</v>
      </c>
      <c r="O129" s="25">
        <f>SUM(C129:N129)</f>
        <v>0</v>
      </c>
      <c r="P129" s="36"/>
    </row>
    <row r="130" spans="1:16" ht="15" x14ac:dyDescent="0.25">
      <c r="A130" s="20"/>
      <c r="B130" s="24" t="s">
        <v>13</v>
      </c>
      <c r="C130" s="109">
        <f>SUM(C53,C62,C76,C83,C91,C102,C111,C124)</f>
        <v>0</v>
      </c>
      <c r="D130" s="109">
        <f>SUM(D53,D62,D76,D83,D91,D102,D111,D124)</f>
        <v>0</v>
      </c>
      <c r="E130" s="109">
        <f t="shared" ref="E130:N130" si="15">SUM(E53,E62,E76,E83,E91,E102,E111,E124)</f>
        <v>0</v>
      </c>
      <c r="F130" s="109">
        <f t="shared" si="15"/>
        <v>0</v>
      </c>
      <c r="G130" s="109">
        <f t="shared" si="15"/>
        <v>0</v>
      </c>
      <c r="H130" s="109">
        <f t="shared" si="15"/>
        <v>0</v>
      </c>
      <c r="I130" s="109">
        <f t="shared" si="15"/>
        <v>0</v>
      </c>
      <c r="J130" s="109">
        <f t="shared" si="15"/>
        <v>0</v>
      </c>
      <c r="K130" s="109">
        <f t="shared" si="15"/>
        <v>0</v>
      </c>
      <c r="L130" s="109">
        <f t="shared" si="15"/>
        <v>0</v>
      </c>
      <c r="M130" s="109">
        <f t="shared" si="15"/>
        <v>0</v>
      </c>
      <c r="N130" s="109">
        <f t="shared" si="15"/>
        <v>0</v>
      </c>
      <c r="O130" s="25">
        <f>SUM(C130:N130)</f>
        <v>0</v>
      </c>
      <c r="P130" s="30"/>
    </row>
    <row r="131" spans="1:16" ht="15" x14ac:dyDescent="0.25">
      <c r="A131" s="20"/>
      <c r="B131" s="24" t="s">
        <v>71</v>
      </c>
      <c r="C131" s="110">
        <f>C129-C130</f>
        <v>0</v>
      </c>
      <c r="D131" s="110">
        <f t="shared" ref="D131:N131" si="16">D129-D130</f>
        <v>0</v>
      </c>
      <c r="E131" s="110">
        <f t="shared" si="16"/>
        <v>0</v>
      </c>
      <c r="F131" s="110">
        <f t="shared" si="16"/>
        <v>0</v>
      </c>
      <c r="G131" s="110">
        <f t="shared" si="16"/>
        <v>0</v>
      </c>
      <c r="H131" s="110">
        <f t="shared" si="16"/>
        <v>0</v>
      </c>
      <c r="I131" s="110">
        <f t="shared" si="16"/>
        <v>0</v>
      </c>
      <c r="J131" s="110">
        <f t="shared" si="16"/>
        <v>0</v>
      </c>
      <c r="K131" s="110">
        <f t="shared" si="16"/>
        <v>0</v>
      </c>
      <c r="L131" s="110">
        <f t="shared" si="16"/>
        <v>0</v>
      </c>
      <c r="M131" s="110">
        <f t="shared" si="16"/>
        <v>0</v>
      </c>
      <c r="N131" s="110">
        <f t="shared" si="16"/>
        <v>0</v>
      </c>
      <c r="O131" s="25">
        <f>SUM(C131:N131)</f>
        <v>0</v>
      </c>
      <c r="P131" s="30"/>
    </row>
    <row r="132" spans="1:16" x14ac:dyDescent="0.2">
      <c r="A132" s="20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P132" s="30"/>
    </row>
    <row r="133" spans="1:16" s="33" customFormat="1" ht="15" x14ac:dyDescent="0.25">
      <c r="A133" s="35"/>
      <c r="B133" s="32" t="s">
        <v>100</v>
      </c>
      <c r="C133" s="32" t="s">
        <v>0</v>
      </c>
      <c r="D133" s="32" t="s">
        <v>1</v>
      </c>
      <c r="E133" s="32" t="s">
        <v>2</v>
      </c>
      <c r="F133" s="32" t="s">
        <v>3</v>
      </c>
      <c r="G133" s="32" t="s">
        <v>4</v>
      </c>
      <c r="H133" s="32" t="s">
        <v>5</v>
      </c>
      <c r="I133" s="32" t="s">
        <v>6</v>
      </c>
      <c r="J133" s="32" t="s">
        <v>7</v>
      </c>
      <c r="K133" s="32" t="s">
        <v>8</v>
      </c>
      <c r="L133" s="32" t="s">
        <v>9</v>
      </c>
      <c r="M133" s="32" t="s">
        <v>10</v>
      </c>
      <c r="N133" s="32" t="s">
        <v>11</v>
      </c>
      <c r="O133" s="34"/>
      <c r="P133" s="36"/>
    </row>
    <row r="134" spans="1:16" ht="15" x14ac:dyDescent="0.25">
      <c r="A134" s="20"/>
      <c r="B134" s="24" t="s">
        <v>101</v>
      </c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P134" s="30"/>
    </row>
    <row r="135" spans="1:16" ht="15" x14ac:dyDescent="0.25">
      <c r="A135" s="20"/>
      <c r="B135" s="24" t="s">
        <v>102</v>
      </c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P135" s="30"/>
    </row>
    <row r="136" spans="1:16" ht="15" x14ac:dyDescent="0.25">
      <c r="A136" s="20"/>
      <c r="B136" s="24" t="s">
        <v>103</v>
      </c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P136" s="30"/>
    </row>
    <row r="137" spans="1:16" ht="15" x14ac:dyDescent="0.25">
      <c r="A137" s="20"/>
      <c r="B137" s="24" t="s">
        <v>104</v>
      </c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P137" s="30"/>
    </row>
    <row r="138" spans="1:16" ht="15" x14ac:dyDescent="0.25">
      <c r="A138" s="20"/>
      <c r="B138" s="24" t="s">
        <v>24</v>
      </c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P138" s="30"/>
    </row>
    <row r="139" spans="1:16" ht="15" x14ac:dyDescent="0.25">
      <c r="A139" s="20"/>
      <c r="B139" s="24" t="s">
        <v>67</v>
      </c>
      <c r="C139" s="24">
        <f>SUM(C134:C138)</f>
        <v>0</v>
      </c>
      <c r="D139" s="24">
        <f t="shared" ref="D139:N139" si="17">SUM(D134:D138)</f>
        <v>0</v>
      </c>
      <c r="E139" s="24">
        <f t="shared" si="17"/>
        <v>0</v>
      </c>
      <c r="F139" s="24">
        <f t="shared" si="17"/>
        <v>0</v>
      </c>
      <c r="G139" s="24">
        <f t="shared" si="17"/>
        <v>0</v>
      </c>
      <c r="H139" s="24">
        <f t="shared" si="17"/>
        <v>0</v>
      </c>
      <c r="I139" s="24">
        <f t="shared" si="17"/>
        <v>0</v>
      </c>
      <c r="J139" s="24">
        <f t="shared" si="17"/>
        <v>0</v>
      </c>
      <c r="K139" s="24">
        <f t="shared" si="17"/>
        <v>0</v>
      </c>
      <c r="L139" s="24">
        <f t="shared" si="17"/>
        <v>0</v>
      </c>
      <c r="M139" s="24">
        <f t="shared" si="17"/>
        <v>0</v>
      </c>
      <c r="N139" s="24">
        <f t="shared" si="17"/>
        <v>0</v>
      </c>
      <c r="P139" s="30"/>
    </row>
    <row r="140" spans="1:16" ht="15" x14ac:dyDescent="0.25">
      <c r="A140" s="20"/>
      <c r="B140" s="85"/>
      <c r="C140" s="112" t="s">
        <v>105</v>
      </c>
      <c r="D140" s="112"/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P140" s="30"/>
    </row>
    <row r="141" spans="1:16" ht="15" x14ac:dyDescent="0.25">
      <c r="A141" s="20"/>
      <c r="B141" s="85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P141" s="30"/>
    </row>
    <row r="142" spans="1:16" x14ac:dyDescent="0.2">
      <c r="A142" s="20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P142" s="30"/>
    </row>
    <row r="143" spans="1:16" x14ac:dyDescent="0.2">
      <c r="A143" s="20"/>
      <c r="P143" s="30"/>
    </row>
    <row r="144" spans="1:16" x14ac:dyDescent="0.2">
      <c r="A144" s="20"/>
      <c r="P144" s="30"/>
    </row>
    <row r="145" spans="1:16" x14ac:dyDescent="0.2">
      <c r="A145" s="20"/>
      <c r="P145" s="30"/>
    </row>
    <row r="146" spans="1:16" x14ac:dyDescent="0.2">
      <c r="A146" s="20"/>
      <c r="P146" s="30"/>
    </row>
    <row r="147" spans="1:16" x14ac:dyDescent="0.2">
      <c r="A147" s="20"/>
      <c r="P147" s="30"/>
    </row>
    <row r="148" spans="1:16" x14ac:dyDescent="0.2">
      <c r="A148" s="20"/>
      <c r="P148" s="30"/>
    </row>
    <row r="149" spans="1:16" x14ac:dyDescent="0.2">
      <c r="A149" s="20"/>
      <c r="P149" s="30"/>
    </row>
    <row r="150" spans="1:16" x14ac:dyDescent="0.2">
      <c r="A150" s="20"/>
      <c r="P150" s="30"/>
    </row>
    <row r="151" spans="1:16" x14ac:dyDescent="0.2">
      <c r="A151" s="20"/>
      <c r="P151" s="30"/>
    </row>
    <row r="152" spans="1:16" x14ac:dyDescent="0.2">
      <c r="A152" s="20"/>
      <c r="P152" s="30"/>
    </row>
    <row r="153" spans="1:16" x14ac:dyDescent="0.2">
      <c r="A153" s="20"/>
      <c r="P153" s="30"/>
    </row>
    <row r="154" spans="1:16" x14ac:dyDescent="0.2">
      <c r="A154" s="20"/>
      <c r="P154" s="30"/>
    </row>
    <row r="155" spans="1:16" x14ac:dyDescent="0.2">
      <c r="A155" s="20"/>
      <c r="P155" s="30"/>
    </row>
    <row r="156" spans="1:16" x14ac:dyDescent="0.2">
      <c r="A156" s="20"/>
      <c r="P156" s="30"/>
    </row>
    <row r="157" spans="1:16" x14ac:dyDescent="0.2">
      <c r="A157" s="20"/>
      <c r="P157" s="30"/>
    </row>
    <row r="158" spans="1:16" x14ac:dyDescent="0.2">
      <c r="A158" s="20"/>
      <c r="P158" s="30"/>
    </row>
    <row r="159" spans="1:16" x14ac:dyDescent="0.2">
      <c r="A159" s="20"/>
      <c r="P159" s="30"/>
    </row>
    <row r="160" spans="1:16" x14ac:dyDescent="0.2">
      <c r="A160" s="20"/>
      <c r="P160" s="30"/>
    </row>
    <row r="161" spans="1:16" x14ac:dyDescent="0.2">
      <c r="A161" s="20"/>
      <c r="P161" s="30"/>
    </row>
    <row r="162" spans="1:16" x14ac:dyDescent="0.2">
      <c r="A162" s="20"/>
      <c r="P162" s="30"/>
    </row>
    <row r="163" spans="1:16" x14ac:dyDescent="0.2">
      <c r="A163" s="20"/>
      <c r="P163" s="30"/>
    </row>
    <row r="164" spans="1:16" x14ac:dyDescent="0.2">
      <c r="A164" s="20"/>
      <c r="P164" s="30"/>
    </row>
    <row r="165" spans="1:16" x14ac:dyDescent="0.2">
      <c r="A165" s="20"/>
      <c r="P165" s="30"/>
    </row>
    <row r="166" spans="1:16" x14ac:dyDescent="0.2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37"/>
      <c r="P166" s="31"/>
    </row>
  </sheetData>
  <sheetProtection formatColumns="0" formatRows="0" insertRows="0" insertHyperlinks="0" deleteColumns="0" deleteRows="0" sort="0"/>
  <mergeCells count="2">
    <mergeCell ref="B12:O12"/>
    <mergeCell ref="C140:N140"/>
  </mergeCells>
  <phoneticPr fontId="1" type="noConversion"/>
  <conditionalFormatting sqref="C131:N131">
    <cfRule type="cellIs" dxfId="1" priority="1" operator="lessThan">
      <formula>0</formula>
    </cfRule>
    <cfRule type="cellIs" dxfId="0" priority="2" operator="greaterThan">
      <formula>0</formula>
    </cfRule>
  </conditionalFormatting>
  <pageMargins left="0.19685039370078741" right="0.19685039370078741" top="0.78740157480314965" bottom="0.78740157480314965" header="0" footer="0"/>
  <pageSetup paperSize="9" scale="58" fitToHeight="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6"/>
  <sheetViews>
    <sheetView showGridLines="0" topLeftCell="B1" zoomScaleNormal="100" workbookViewId="0">
      <selection activeCell="B13" sqref="B13:O13"/>
    </sheetView>
  </sheetViews>
  <sheetFormatPr defaultRowHeight="15" x14ac:dyDescent="0.25"/>
  <cols>
    <col min="1" max="1" width="1.42578125" customWidth="1"/>
    <col min="2" max="2" width="30.28515625" customWidth="1"/>
    <col min="3" max="3" width="11.85546875" bestFit="1" customWidth="1"/>
    <col min="4" max="4" width="12.140625" bestFit="1" customWidth="1"/>
    <col min="5" max="5" width="12.42578125" bestFit="1" customWidth="1"/>
    <col min="6" max="6" width="12.140625" bestFit="1" customWidth="1"/>
    <col min="7" max="7" width="12.28515625" bestFit="1" customWidth="1"/>
    <col min="8" max="8" width="12" bestFit="1" customWidth="1"/>
    <col min="9" max="9" width="11.42578125" bestFit="1" customWidth="1"/>
    <col min="10" max="10" width="12.42578125" bestFit="1" customWidth="1"/>
    <col min="11" max="11" width="11.85546875" bestFit="1" customWidth="1"/>
    <col min="12" max="12" width="12.28515625" bestFit="1" customWidth="1"/>
    <col min="13" max="13" width="12.5703125" bestFit="1" customWidth="1"/>
    <col min="14" max="14" width="12.28515625" bestFit="1" customWidth="1"/>
    <col min="15" max="15" width="12.28515625" customWidth="1"/>
    <col min="16" max="16" width="3" customWidth="1"/>
    <col min="18" max="19" width="28.28515625" bestFit="1" customWidth="1"/>
    <col min="20" max="20" width="10.5703125" bestFit="1" customWidth="1"/>
  </cols>
  <sheetData>
    <row r="1" spans="1:16" ht="9" customHeight="1" x14ac:dyDescent="0.25"/>
    <row r="2" spans="1:16" x14ac:dyDescent="0.25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</row>
    <row r="3" spans="1:16" x14ac:dyDescent="0.25">
      <c r="A3" s="92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3"/>
    </row>
    <row r="4" spans="1:16" x14ac:dyDescent="0.25">
      <c r="A4" s="92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3"/>
    </row>
    <row r="5" spans="1:16" x14ac:dyDescent="0.25">
      <c r="A5" s="92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3"/>
    </row>
    <row r="6" spans="1:16" x14ac:dyDescent="0.25">
      <c r="A6" s="92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3"/>
    </row>
    <row r="7" spans="1:16" x14ac:dyDescent="0.25">
      <c r="A7" s="92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3"/>
    </row>
    <row r="8" spans="1:16" x14ac:dyDescent="0.25">
      <c r="A8" s="92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3"/>
    </row>
    <row r="9" spans="1:16" x14ac:dyDescent="0.25">
      <c r="A9" s="92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3"/>
    </row>
    <row r="10" spans="1:16" x14ac:dyDescent="0.25">
      <c r="A10" s="92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3"/>
    </row>
    <row r="11" spans="1:16" x14ac:dyDescent="0.25">
      <c r="A11" s="92"/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3"/>
    </row>
    <row r="12" spans="1:16" x14ac:dyDescent="0.25">
      <c r="A12" s="92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3"/>
    </row>
    <row r="13" spans="1:16" ht="23.25" x14ac:dyDescent="0.25">
      <c r="A13" s="92"/>
      <c r="B13" s="111" t="s">
        <v>109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93"/>
    </row>
    <row r="14" spans="1:16" s="96" customFormat="1" ht="15" customHeight="1" x14ac:dyDescent="0.25">
      <c r="A14" s="98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9"/>
      <c r="P14" s="100"/>
    </row>
    <row r="15" spans="1:16" ht="30" x14ac:dyDescent="0.25">
      <c r="A15" s="92"/>
      <c r="B15" s="102" t="s">
        <v>107</v>
      </c>
      <c r="C15" s="103" t="str">
        <f>Dados!C128</f>
        <v>Jan</v>
      </c>
      <c r="D15" s="103" t="str">
        <f>Dados!D128</f>
        <v>Fev</v>
      </c>
      <c r="E15" s="103" t="str">
        <f>Dados!E128</f>
        <v>Mar</v>
      </c>
      <c r="F15" s="103" t="str">
        <f>Dados!F128</f>
        <v>Abr</v>
      </c>
      <c r="G15" s="103" t="str">
        <f>Dados!G128</f>
        <v>Mai</v>
      </c>
      <c r="H15" s="103" t="str">
        <f>Dados!H128</f>
        <v>Jun</v>
      </c>
      <c r="I15" s="103" t="str">
        <f>Dados!I128</f>
        <v>Jul</v>
      </c>
      <c r="J15" s="103" t="str">
        <f>Dados!J128</f>
        <v>Ago</v>
      </c>
      <c r="K15" s="103" t="str">
        <f>Dados!K128</f>
        <v>Set</v>
      </c>
      <c r="L15" s="103" t="str">
        <f>Dados!L128</f>
        <v>Out</v>
      </c>
      <c r="M15" s="103" t="str">
        <f>Dados!M128</f>
        <v>Nov</v>
      </c>
      <c r="N15" s="103" t="str">
        <f>Dados!N128</f>
        <v>Dez</v>
      </c>
      <c r="O15" s="104" t="s">
        <v>110</v>
      </c>
      <c r="P15" s="93"/>
    </row>
    <row r="16" spans="1:16" x14ac:dyDescent="0.25">
      <c r="A16" s="92"/>
      <c r="B16" s="105" t="str">
        <f>Dados!$B$36</f>
        <v>Moradia</v>
      </c>
      <c r="C16" s="105">
        <f>Dados!C53</f>
        <v>0</v>
      </c>
      <c r="D16" s="105">
        <f>Dados!D53</f>
        <v>0</v>
      </c>
      <c r="E16" s="105">
        <f>Dados!E53</f>
        <v>0</v>
      </c>
      <c r="F16" s="105">
        <f>Dados!F53</f>
        <v>0</v>
      </c>
      <c r="G16" s="105">
        <f>Dados!G53</f>
        <v>0</v>
      </c>
      <c r="H16" s="105">
        <f>Dados!H53</f>
        <v>0</v>
      </c>
      <c r="I16" s="105">
        <f>Dados!I53</f>
        <v>0</v>
      </c>
      <c r="J16" s="105">
        <f>Dados!J53</f>
        <v>0</v>
      </c>
      <c r="K16" s="105">
        <f>Dados!K53</f>
        <v>0</v>
      </c>
      <c r="L16" s="105">
        <f>Dados!L53</f>
        <v>0</v>
      </c>
      <c r="M16" s="105">
        <f>Dados!M53</f>
        <v>0</v>
      </c>
      <c r="N16" s="105">
        <f>Dados!N53</f>
        <v>0</v>
      </c>
      <c r="O16" s="106">
        <f>SUM(C16:N16)</f>
        <v>0</v>
      </c>
      <c r="P16" s="93"/>
    </row>
    <row r="17" spans="1:16" x14ac:dyDescent="0.25">
      <c r="A17" s="92"/>
      <c r="B17" s="105" t="str">
        <f>Dados!$B$55</f>
        <v>Alimentação</v>
      </c>
      <c r="C17" s="105">
        <f>Dados!C62</f>
        <v>0</v>
      </c>
      <c r="D17" s="105">
        <f>Dados!D62</f>
        <v>0</v>
      </c>
      <c r="E17" s="105">
        <f>Dados!E62</f>
        <v>0</v>
      </c>
      <c r="F17" s="105">
        <f>Dados!F62</f>
        <v>0</v>
      </c>
      <c r="G17" s="105">
        <f>Dados!G62</f>
        <v>0</v>
      </c>
      <c r="H17" s="105">
        <f>Dados!H62</f>
        <v>0</v>
      </c>
      <c r="I17" s="105">
        <f>Dados!I62</f>
        <v>0</v>
      </c>
      <c r="J17" s="105">
        <f>Dados!J62</f>
        <v>0</v>
      </c>
      <c r="K17" s="105">
        <f>Dados!K62</f>
        <v>0</v>
      </c>
      <c r="L17" s="105">
        <f>Dados!L62</f>
        <v>0</v>
      </c>
      <c r="M17" s="105">
        <f>Dados!M62</f>
        <v>0</v>
      </c>
      <c r="N17" s="105">
        <f>Dados!N62</f>
        <v>0</v>
      </c>
      <c r="O17" s="106">
        <f t="shared" ref="O17:O23" si="0">SUM(C17:N17)</f>
        <v>0</v>
      </c>
      <c r="P17" s="93"/>
    </row>
    <row r="18" spans="1:16" x14ac:dyDescent="0.25">
      <c r="A18" s="92"/>
      <c r="B18" s="105" t="str">
        <f>Dados!$B$64</f>
        <v>Transporte</v>
      </c>
      <c r="C18" s="105">
        <f>Dados!C76</f>
        <v>0</v>
      </c>
      <c r="D18" s="105">
        <f>Dados!D76</f>
        <v>0</v>
      </c>
      <c r="E18" s="105">
        <f>Dados!E76</f>
        <v>0</v>
      </c>
      <c r="F18" s="105">
        <f>Dados!F76</f>
        <v>0</v>
      </c>
      <c r="G18" s="105">
        <f>Dados!G76</f>
        <v>0</v>
      </c>
      <c r="H18" s="105">
        <f>Dados!H76</f>
        <v>0</v>
      </c>
      <c r="I18" s="105">
        <f>Dados!I76</f>
        <v>0</v>
      </c>
      <c r="J18" s="105">
        <f>Dados!J76</f>
        <v>0</v>
      </c>
      <c r="K18" s="105">
        <f>Dados!K76</f>
        <v>0</v>
      </c>
      <c r="L18" s="105">
        <f>Dados!L76</f>
        <v>0</v>
      </c>
      <c r="M18" s="105">
        <f>Dados!M76</f>
        <v>0</v>
      </c>
      <c r="N18" s="105">
        <f>Dados!N76</f>
        <v>0</v>
      </c>
      <c r="O18" s="106">
        <f t="shared" si="0"/>
        <v>0</v>
      </c>
      <c r="P18" s="93"/>
    </row>
    <row r="19" spans="1:16" x14ac:dyDescent="0.25">
      <c r="A19" s="92"/>
      <c r="B19" s="105" t="str">
        <f>Dados!$B$78</f>
        <v>Saúde</v>
      </c>
      <c r="C19" s="105">
        <f>Dados!C83</f>
        <v>0</v>
      </c>
      <c r="D19" s="105">
        <f>Dados!D83</f>
        <v>0</v>
      </c>
      <c r="E19" s="105">
        <f>Dados!E83</f>
        <v>0</v>
      </c>
      <c r="F19" s="105">
        <f>Dados!F83</f>
        <v>0</v>
      </c>
      <c r="G19" s="105">
        <f>Dados!G83</f>
        <v>0</v>
      </c>
      <c r="H19" s="105">
        <f>Dados!H83</f>
        <v>0</v>
      </c>
      <c r="I19" s="105">
        <f>Dados!I83</f>
        <v>0</v>
      </c>
      <c r="J19" s="105">
        <f>Dados!J83</f>
        <v>0</v>
      </c>
      <c r="K19" s="105">
        <f>Dados!K83</f>
        <v>0</v>
      </c>
      <c r="L19" s="105">
        <f>Dados!L83</f>
        <v>0</v>
      </c>
      <c r="M19" s="105">
        <f>Dados!M83</f>
        <v>0</v>
      </c>
      <c r="N19" s="105">
        <f>Dados!N83</f>
        <v>0</v>
      </c>
      <c r="O19" s="106">
        <f t="shared" si="0"/>
        <v>0</v>
      </c>
      <c r="P19" s="93"/>
    </row>
    <row r="20" spans="1:16" x14ac:dyDescent="0.25">
      <c r="A20" s="92"/>
      <c r="B20" s="105" t="str">
        <f>Dados!$B$85</f>
        <v>Educação</v>
      </c>
      <c r="C20" s="105">
        <f>Dados!C91</f>
        <v>0</v>
      </c>
      <c r="D20" s="105">
        <f>Dados!D91</f>
        <v>0</v>
      </c>
      <c r="E20" s="105">
        <f>Dados!E91</f>
        <v>0</v>
      </c>
      <c r="F20" s="105">
        <f>Dados!F91</f>
        <v>0</v>
      </c>
      <c r="G20" s="105">
        <f>Dados!G91</f>
        <v>0</v>
      </c>
      <c r="H20" s="105">
        <f>Dados!H91</f>
        <v>0</v>
      </c>
      <c r="I20" s="105">
        <f>Dados!I91</f>
        <v>0</v>
      </c>
      <c r="J20" s="105">
        <f>Dados!J91</f>
        <v>0</v>
      </c>
      <c r="K20" s="105">
        <f>Dados!K91</f>
        <v>0</v>
      </c>
      <c r="L20" s="105">
        <f>Dados!L91</f>
        <v>0</v>
      </c>
      <c r="M20" s="105">
        <f>Dados!M91</f>
        <v>0</v>
      </c>
      <c r="N20" s="105">
        <f>Dados!N91</f>
        <v>0</v>
      </c>
      <c r="O20" s="106">
        <f t="shared" si="0"/>
        <v>0</v>
      </c>
      <c r="P20" s="93"/>
    </row>
    <row r="21" spans="1:16" x14ac:dyDescent="0.25">
      <c r="A21" s="92"/>
      <c r="B21" s="105" t="str">
        <f>Dados!$B$93</f>
        <v>Lazer</v>
      </c>
      <c r="C21" s="105">
        <f>Dados!C102</f>
        <v>0</v>
      </c>
      <c r="D21" s="105">
        <f>Dados!D102</f>
        <v>0</v>
      </c>
      <c r="E21" s="105">
        <f>Dados!E102</f>
        <v>0</v>
      </c>
      <c r="F21" s="105">
        <f>Dados!F102</f>
        <v>0</v>
      </c>
      <c r="G21" s="105">
        <f>Dados!G102</f>
        <v>0</v>
      </c>
      <c r="H21" s="105">
        <f>Dados!H102</f>
        <v>0</v>
      </c>
      <c r="I21" s="105">
        <f>Dados!I102</f>
        <v>0</v>
      </c>
      <c r="J21" s="105">
        <f>Dados!J102</f>
        <v>0</v>
      </c>
      <c r="K21" s="105">
        <f>Dados!K102</f>
        <v>0</v>
      </c>
      <c r="L21" s="105">
        <f>Dados!L102</f>
        <v>0</v>
      </c>
      <c r="M21" s="105">
        <f>Dados!M102</f>
        <v>0</v>
      </c>
      <c r="N21" s="105">
        <f>Dados!N102</f>
        <v>0</v>
      </c>
      <c r="O21" s="106">
        <f t="shared" si="0"/>
        <v>0</v>
      </c>
      <c r="P21" s="93"/>
    </row>
    <row r="22" spans="1:16" x14ac:dyDescent="0.25">
      <c r="A22" s="92"/>
      <c r="B22" s="105" t="str">
        <f>Dados!$B$104</f>
        <v>Vestuário e Cuidados Pessoais</v>
      </c>
      <c r="C22" s="105">
        <f>Dados!C111</f>
        <v>0</v>
      </c>
      <c r="D22" s="105">
        <f>Dados!D111</f>
        <v>0</v>
      </c>
      <c r="E22" s="105">
        <f>Dados!E111</f>
        <v>0</v>
      </c>
      <c r="F22" s="105">
        <f>Dados!F111</f>
        <v>0</v>
      </c>
      <c r="G22" s="105">
        <f>Dados!G111</f>
        <v>0</v>
      </c>
      <c r="H22" s="105">
        <f>Dados!H111</f>
        <v>0</v>
      </c>
      <c r="I22" s="105">
        <f>Dados!I111</f>
        <v>0</v>
      </c>
      <c r="J22" s="105">
        <f>Dados!J111</f>
        <v>0</v>
      </c>
      <c r="K22" s="105">
        <f>Dados!K111</f>
        <v>0</v>
      </c>
      <c r="L22" s="105">
        <f>Dados!L111</f>
        <v>0</v>
      </c>
      <c r="M22" s="105">
        <f>Dados!M111</f>
        <v>0</v>
      </c>
      <c r="N22" s="105">
        <f>Dados!N111</f>
        <v>0</v>
      </c>
      <c r="O22" s="106">
        <f t="shared" si="0"/>
        <v>0</v>
      </c>
      <c r="P22" s="93"/>
    </row>
    <row r="23" spans="1:16" x14ac:dyDescent="0.25">
      <c r="A23" s="92"/>
      <c r="B23" s="105" t="str">
        <f>Dados!$B$113</f>
        <v>Obrigações financeiras</v>
      </c>
      <c r="C23" s="105">
        <f>Dados!C124</f>
        <v>0</v>
      </c>
      <c r="D23" s="105">
        <f>Dados!D124</f>
        <v>0</v>
      </c>
      <c r="E23" s="105">
        <f>Dados!E124</f>
        <v>0</v>
      </c>
      <c r="F23" s="105">
        <f>Dados!F124</f>
        <v>0</v>
      </c>
      <c r="G23" s="105">
        <f>Dados!G124</f>
        <v>0</v>
      </c>
      <c r="H23" s="105">
        <f>Dados!H124</f>
        <v>0</v>
      </c>
      <c r="I23" s="105">
        <f>Dados!I124</f>
        <v>0</v>
      </c>
      <c r="J23" s="105">
        <f>Dados!J124</f>
        <v>0</v>
      </c>
      <c r="K23" s="105">
        <f>Dados!K124</f>
        <v>0</v>
      </c>
      <c r="L23" s="105">
        <f>Dados!L124</f>
        <v>0</v>
      </c>
      <c r="M23" s="105">
        <f>Dados!M124</f>
        <v>0</v>
      </c>
      <c r="N23" s="105">
        <f>Dados!N124</f>
        <v>0</v>
      </c>
      <c r="O23" s="106">
        <f t="shared" si="0"/>
        <v>0</v>
      </c>
      <c r="P23" s="93"/>
    </row>
    <row r="24" spans="1:16" x14ac:dyDescent="0.25">
      <c r="A24" s="92"/>
      <c r="B24" s="104" t="s">
        <v>111</v>
      </c>
      <c r="C24" s="106">
        <f>SUM(C16:C23)</f>
        <v>0</v>
      </c>
      <c r="D24" s="106">
        <f t="shared" ref="D24:N24" si="1">SUM(D16:D23)</f>
        <v>0</v>
      </c>
      <c r="E24" s="106">
        <f t="shared" si="1"/>
        <v>0</v>
      </c>
      <c r="F24" s="106">
        <f t="shared" si="1"/>
        <v>0</v>
      </c>
      <c r="G24" s="106">
        <f t="shared" si="1"/>
        <v>0</v>
      </c>
      <c r="H24" s="106">
        <f t="shared" si="1"/>
        <v>0</v>
      </c>
      <c r="I24" s="106">
        <f t="shared" si="1"/>
        <v>0</v>
      </c>
      <c r="J24" s="106">
        <f t="shared" si="1"/>
        <v>0</v>
      </c>
      <c r="K24" s="106">
        <f t="shared" si="1"/>
        <v>0</v>
      </c>
      <c r="L24" s="106">
        <f t="shared" si="1"/>
        <v>0</v>
      </c>
      <c r="M24" s="106">
        <f t="shared" si="1"/>
        <v>0</v>
      </c>
      <c r="N24" s="106">
        <f t="shared" si="1"/>
        <v>0</v>
      </c>
      <c r="O24" s="106">
        <f>SUM(C24:N24)</f>
        <v>0</v>
      </c>
      <c r="P24" s="93"/>
    </row>
    <row r="25" spans="1:16" s="96" customFormat="1" x14ac:dyDescent="0.25">
      <c r="A25" s="98"/>
      <c r="B25" s="107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0"/>
    </row>
    <row r="26" spans="1:16" s="96" customFormat="1" x14ac:dyDescent="0.25">
      <c r="A26" s="98"/>
      <c r="B26" s="107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0"/>
    </row>
    <row r="27" spans="1:16" x14ac:dyDescent="0.25">
      <c r="A27" s="92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93"/>
    </row>
    <row r="28" spans="1:16" x14ac:dyDescent="0.25">
      <c r="A28" s="92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3"/>
    </row>
    <row r="29" spans="1:16" x14ac:dyDescent="0.25">
      <c r="A29" s="92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3"/>
    </row>
    <row r="30" spans="1:16" x14ac:dyDescent="0.25">
      <c r="A30" s="92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3"/>
    </row>
    <row r="31" spans="1:16" x14ac:dyDescent="0.25">
      <c r="A31" s="92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3"/>
    </row>
    <row r="32" spans="1:16" x14ac:dyDescent="0.25">
      <c r="A32" s="92"/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3"/>
    </row>
    <row r="33" spans="1:16" x14ac:dyDescent="0.25">
      <c r="A33" s="92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3"/>
    </row>
    <row r="34" spans="1:16" x14ac:dyDescent="0.25">
      <c r="A34" s="92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3"/>
    </row>
    <row r="35" spans="1:16" x14ac:dyDescent="0.25">
      <c r="A35" s="92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3"/>
    </row>
    <row r="36" spans="1:16" x14ac:dyDescent="0.25">
      <c r="A36" s="92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3"/>
    </row>
    <row r="37" spans="1:16" x14ac:dyDescent="0.25">
      <c r="A37" s="92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3"/>
    </row>
    <row r="38" spans="1:16" x14ac:dyDescent="0.25">
      <c r="A38" s="92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3"/>
    </row>
    <row r="39" spans="1:16" x14ac:dyDescent="0.25">
      <c r="A39" s="92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3"/>
    </row>
    <row r="40" spans="1:16" x14ac:dyDescent="0.25">
      <c r="A40" s="92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3"/>
    </row>
    <row r="41" spans="1:16" x14ac:dyDescent="0.25">
      <c r="A41" s="92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3"/>
    </row>
    <row r="42" spans="1:16" x14ac:dyDescent="0.25">
      <c r="A42" s="92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3"/>
    </row>
    <row r="43" spans="1:16" x14ac:dyDescent="0.25">
      <c r="A43" s="92"/>
      <c r="B43" s="97"/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3"/>
    </row>
    <row r="44" spans="1:16" x14ac:dyDescent="0.25">
      <c r="A44" s="92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3"/>
    </row>
    <row r="45" spans="1:16" x14ac:dyDescent="0.25">
      <c r="A45" s="92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3"/>
    </row>
    <row r="46" spans="1:16" x14ac:dyDescent="0.25">
      <c r="A46" s="88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87"/>
    </row>
  </sheetData>
  <mergeCells count="1">
    <mergeCell ref="B13:O13"/>
  </mergeCells>
  <phoneticPr fontId="1" type="noConversion"/>
  <pageMargins left="0.19685039370078741" right="0.19685039370078741" top="0.78740157480314965" bottom="0.78740157480314965" header="0.11811023622047245" footer="0.11811023622047245"/>
  <pageSetup paperSize="9" scale="74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Resumo</vt:lpstr>
      <vt:lpstr>Dados!Area_de_impressao</vt:lpstr>
      <vt:lpstr>Resumo!Area_de_impressao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Controle financeiro</dc:title>
  <dc:creator/>
  <cp:lastModifiedBy/>
  <dcterms:created xsi:type="dcterms:W3CDTF">2007-02-27T17:39:15Z</dcterms:created>
  <dcterms:modified xsi:type="dcterms:W3CDTF">2021-05-06T23:52:07Z</dcterms:modified>
</cp:coreProperties>
</file>